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ita3\Desktop\"/>
    </mc:Choice>
  </mc:AlternateContent>
  <bookViews>
    <workbookView xWindow="0" yWindow="0" windowWidth="28800" windowHeight="12435"/>
  </bookViews>
  <sheets>
    <sheet name="2015-01-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N35" i="1"/>
  <c r="M35" i="1"/>
  <c r="K35" i="1"/>
  <c r="J35" i="1"/>
  <c r="I35" i="1"/>
  <c r="G35" i="1"/>
  <c r="F35" i="1"/>
  <c r="D35" i="1"/>
  <c r="C35" i="1"/>
  <c r="B35" i="1"/>
  <c r="P34" i="1"/>
  <c r="L34" i="1"/>
  <c r="E34" i="1"/>
  <c r="H34" i="1" s="1"/>
  <c r="R34" i="1" s="1"/>
  <c r="S34" i="1" s="1"/>
  <c r="P33" i="1"/>
  <c r="Q33" i="1" s="1"/>
  <c r="L33" i="1"/>
  <c r="H33" i="1"/>
  <c r="R33" i="1" s="1"/>
  <c r="E33" i="1"/>
  <c r="P32" i="1"/>
  <c r="L32" i="1"/>
  <c r="H32" i="1"/>
  <c r="R32" i="1" s="1"/>
  <c r="E32" i="1"/>
  <c r="P31" i="1"/>
  <c r="L31" i="1"/>
  <c r="H31" i="1"/>
  <c r="Q31" i="1" s="1"/>
  <c r="E31" i="1"/>
  <c r="P30" i="1"/>
  <c r="L30" i="1"/>
  <c r="E30" i="1"/>
  <c r="H30" i="1" s="1"/>
  <c r="P29" i="1"/>
  <c r="Q29" i="1" s="1"/>
  <c r="S29" i="1" s="1"/>
  <c r="L29" i="1"/>
  <c r="H29" i="1"/>
  <c r="R29" i="1" s="1"/>
  <c r="E29" i="1"/>
  <c r="P28" i="1"/>
  <c r="L28" i="1"/>
  <c r="H28" i="1"/>
  <c r="R28" i="1" s="1"/>
  <c r="E28" i="1"/>
  <c r="R27" i="1"/>
  <c r="Q27" i="1"/>
  <c r="S27" i="1" s="1"/>
  <c r="P27" i="1"/>
  <c r="L27" i="1"/>
  <c r="E27" i="1"/>
  <c r="P26" i="1"/>
  <c r="Q26" i="1" s="1"/>
  <c r="L26" i="1"/>
  <c r="H26" i="1"/>
  <c r="R26" i="1" s="1"/>
  <c r="E26" i="1"/>
  <c r="P25" i="1"/>
  <c r="L25" i="1"/>
  <c r="H25" i="1"/>
  <c r="R25" i="1" s="1"/>
  <c r="E25" i="1"/>
  <c r="P24" i="1"/>
  <c r="L24" i="1"/>
  <c r="H24" i="1"/>
  <c r="Q24" i="1" s="1"/>
  <c r="E24" i="1"/>
  <c r="P23" i="1"/>
  <c r="L23" i="1"/>
  <c r="E23" i="1"/>
  <c r="H23" i="1" s="1"/>
  <c r="P22" i="1"/>
  <c r="Q22" i="1" s="1"/>
  <c r="S22" i="1" s="1"/>
  <c r="L22" i="1"/>
  <c r="H22" i="1"/>
  <c r="R22" i="1" s="1"/>
  <c r="E22" i="1"/>
  <c r="P21" i="1"/>
  <c r="L21" i="1"/>
  <c r="H21" i="1"/>
  <c r="R21" i="1" s="1"/>
  <c r="E21" i="1"/>
  <c r="P20" i="1"/>
  <c r="L20" i="1"/>
  <c r="H20" i="1"/>
  <c r="Q20" i="1" s="1"/>
  <c r="E20" i="1"/>
  <c r="P19" i="1"/>
  <c r="L19" i="1"/>
  <c r="E19" i="1"/>
  <c r="H19" i="1" s="1"/>
  <c r="P18" i="1"/>
  <c r="Q18" i="1" s="1"/>
  <c r="S18" i="1" s="1"/>
  <c r="L18" i="1"/>
  <c r="H18" i="1"/>
  <c r="R18" i="1" s="1"/>
  <c r="E18" i="1"/>
  <c r="P17" i="1"/>
  <c r="H17" i="1"/>
  <c r="R17" i="1" s="1"/>
  <c r="E17" i="1"/>
  <c r="P16" i="1"/>
  <c r="L16" i="1"/>
  <c r="E16" i="1"/>
  <c r="H16" i="1" s="1"/>
  <c r="P15" i="1"/>
  <c r="Q15" i="1" s="1"/>
  <c r="L15" i="1"/>
  <c r="H15" i="1"/>
  <c r="R15" i="1" s="1"/>
  <c r="E15" i="1"/>
  <c r="P14" i="1"/>
  <c r="L14" i="1"/>
  <c r="E14" i="1"/>
  <c r="H14" i="1" s="1"/>
  <c r="P13" i="1"/>
  <c r="Q13" i="1" s="1"/>
  <c r="S13" i="1" s="1"/>
  <c r="L13" i="1"/>
  <c r="H13" i="1"/>
  <c r="R13" i="1" s="1"/>
  <c r="E13" i="1"/>
  <c r="P12" i="1"/>
  <c r="L12" i="1"/>
  <c r="E12" i="1"/>
  <c r="H12" i="1" s="1"/>
  <c r="P11" i="1"/>
  <c r="Q11" i="1" s="1"/>
  <c r="S11" i="1" s="1"/>
  <c r="L11" i="1"/>
  <c r="H11" i="1"/>
  <c r="R11" i="1" s="1"/>
  <c r="E11" i="1"/>
  <c r="P10" i="1"/>
  <c r="L10" i="1"/>
  <c r="E10" i="1"/>
  <c r="H10" i="1" s="1"/>
  <c r="P9" i="1"/>
  <c r="Q9" i="1" s="1"/>
  <c r="L9" i="1"/>
  <c r="H9" i="1"/>
  <c r="R9" i="1" s="1"/>
  <c r="E9" i="1"/>
  <c r="P8" i="1"/>
  <c r="L8" i="1"/>
  <c r="E8" i="1"/>
  <c r="H8" i="1" s="1"/>
  <c r="P7" i="1"/>
  <c r="Q7" i="1" s="1"/>
  <c r="L7" i="1"/>
  <c r="H7" i="1"/>
  <c r="R7" i="1" s="1"/>
  <c r="E7" i="1"/>
  <c r="P6" i="1"/>
  <c r="L6" i="1"/>
  <c r="L35" i="1" s="1"/>
  <c r="E6" i="1"/>
  <c r="H6" i="1" s="1"/>
  <c r="P5" i="1"/>
  <c r="Q5" i="1" s="1"/>
  <c r="L5" i="1"/>
  <c r="H5" i="1"/>
  <c r="E5" i="1"/>
  <c r="E35" i="1" s="1"/>
  <c r="H35" i="1" l="1"/>
  <c r="S9" i="1"/>
  <c r="R12" i="1"/>
  <c r="Q12" i="1"/>
  <c r="S12" i="1" s="1"/>
  <c r="R19" i="1"/>
  <c r="Q19" i="1"/>
  <c r="S19" i="1" s="1"/>
  <c r="S7" i="1"/>
  <c r="R10" i="1"/>
  <c r="Q10" i="1"/>
  <c r="S10" i="1" s="1"/>
  <c r="S15" i="1"/>
  <c r="S26" i="1"/>
  <c r="S33" i="1"/>
  <c r="R8" i="1"/>
  <c r="Q8" i="1"/>
  <c r="S8" i="1" s="1"/>
  <c r="R16" i="1"/>
  <c r="Q16" i="1"/>
  <c r="R6" i="1"/>
  <c r="Q6" i="1"/>
  <c r="S6" i="1" s="1"/>
  <c r="R14" i="1"/>
  <c r="Q14" i="1"/>
  <c r="R23" i="1"/>
  <c r="Q23" i="1"/>
  <c r="S23" i="1" s="1"/>
  <c r="S24" i="1"/>
  <c r="R30" i="1"/>
  <c r="Q30" i="1"/>
  <c r="S30" i="1" s="1"/>
  <c r="R5" i="1"/>
  <c r="R35" i="1" s="1"/>
  <c r="R20" i="1"/>
  <c r="S20" i="1" s="1"/>
  <c r="R24" i="1"/>
  <c r="R31" i="1"/>
  <c r="S31" i="1" s="1"/>
  <c r="P35" i="1"/>
  <c r="Q17" i="1"/>
  <c r="S17" i="1" s="1"/>
  <c r="Q21" i="1"/>
  <c r="S21" i="1" s="1"/>
  <c r="Q25" i="1"/>
  <c r="S25" i="1" s="1"/>
  <c r="Q28" i="1"/>
  <c r="S28" i="1" s="1"/>
  <c r="Q32" i="1"/>
  <c r="S32" i="1" s="1"/>
  <c r="Q35" i="1" l="1"/>
  <c r="S14" i="1"/>
  <c r="S16" i="1"/>
  <c r="S5" i="1"/>
  <c r="S35" i="1" l="1"/>
</calcChain>
</file>

<file path=xl/sharedStrings.xml><?xml version="1.0" encoding="utf-8"?>
<sst xmlns="http://schemas.openxmlformats.org/spreadsheetml/2006/main" count="54" uniqueCount="48">
  <si>
    <t>Panevėžio m. ikimokyklinio ugdymo mokyklų vaikų skaičiaus analizė pagal amžiaus grupes 2015 m. sausio 2 d. duomenimis</t>
  </si>
  <si>
    <t>Vaikų skaičius</t>
  </si>
  <si>
    <t>Normatyvai MIN</t>
  </si>
  <si>
    <t>Normatyvai   MAX</t>
  </si>
  <si>
    <t>iki max</t>
  </si>
  <si>
    <t>virš min</t>
  </si>
  <si>
    <t>Žirklės</t>
  </si>
  <si>
    <t>1-3 m.</t>
  </si>
  <si>
    <t xml:space="preserve">3-5m. </t>
  </si>
  <si>
    <t>PU</t>
  </si>
  <si>
    <t>Viso</t>
  </si>
  <si>
    <t>koef.2</t>
  </si>
  <si>
    <t>trišalė sutartis</t>
  </si>
  <si>
    <t>su koef.</t>
  </si>
  <si>
    <t xml:space="preserve">Viso              </t>
  </si>
  <si>
    <t xml:space="preserve">Iš viso </t>
  </si>
  <si>
    <t>Lopšelis-darželis „Draugystė”I korp</t>
  </si>
  <si>
    <t>Lopšelis-darželis „Draugystė" II k.</t>
  </si>
  <si>
    <t xml:space="preserve"> lopšelis-darželis „Pušynėlis”</t>
  </si>
  <si>
    <t>Lopšelis darželis „Jūratė”</t>
  </si>
  <si>
    <t>Lopšelis-darželis „Aušra”</t>
  </si>
  <si>
    <t xml:space="preserve">Lopšelis-darželis „Vyturėlis” </t>
  </si>
  <si>
    <t>Lopšelis-darželis „Žibutė”</t>
  </si>
  <si>
    <t>Lopšelis- darželis „Gintarėlis”</t>
  </si>
  <si>
    <t xml:space="preserve">Lopšelis-darželis „Sigutė” </t>
  </si>
  <si>
    <t>K.Ramanausko lopšelis-darželis</t>
  </si>
  <si>
    <t>Lopšelis-darželis „Žilvinas”</t>
  </si>
  <si>
    <t>Lopšelis-darželis „Nykštukas”</t>
  </si>
  <si>
    <t>Lopšelis-darželis „Kastytis”</t>
  </si>
  <si>
    <t xml:space="preserve">Lopšelis-darželis „Varpelis” </t>
  </si>
  <si>
    <t xml:space="preserve">Lopšelis-darželis „Kregždutė </t>
  </si>
  <si>
    <t xml:space="preserve"> lopšelis-darželis „Pasaka”</t>
  </si>
  <si>
    <t xml:space="preserve">Lopšelis-darželis „Žvaigždutė” </t>
  </si>
  <si>
    <t>Lopšelis-darželis „Riešutėlis”</t>
  </si>
  <si>
    <t>Lopšelis-darželis „Rugelis”</t>
  </si>
  <si>
    <t xml:space="preserve">Lopšelis-darželis „Dobilas” </t>
  </si>
  <si>
    <t>Lopšelis-darželis „Vaivorykštė”</t>
  </si>
  <si>
    <t>Lopšelis-darželis „Vaikystė”</t>
  </si>
  <si>
    <t xml:space="preserve">Lopšelis-darželis „Papartis” </t>
  </si>
  <si>
    <t>Lopšelis-darželis „Žilvitis”</t>
  </si>
  <si>
    <t>Lopšelis-darželis „Puriena”</t>
  </si>
  <si>
    <t>Lopšelis-darželis „Rūta“</t>
  </si>
  <si>
    <t>Lopšelis-darželis „Taika“</t>
  </si>
  <si>
    <t>Lopšelis-darželis „Voveraitė“</t>
  </si>
  <si>
    <t>Lopšelis-darželis „Diemedis“</t>
  </si>
  <si>
    <t>Regos centras "Linelis"</t>
  </si>
  <si>
    <t>Iš viso ikimokyklinėse įstaigose</t>
  </si>
  <si>
    <t>Ikimokyklinio ugdymo mokyklos pavadinimas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</si>
</sst>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86"/>
      <scheme val="minor"/>
    </font>
    <font>
      <b/>
      <sz val="8"/>
      <name val="Verdana"/>
      <family val="2"/>
      <charset val="186"/>
    </font>
    <font>
      <sz val="8"/>
      <name val="Arial"/>
      <family val="2"/>
    </font>
    <font>
      <b/>
      <sz val="8"/>
      <color indexed="8"/>
      <name val="Verdana"/>
      <family val="2"/>
      <charset val="186"/>
    </font>
    <font>
      <sz val="7"/>
      <name val="Arial"/>
      <family val="2"/>
    </font>
    <font>
      <sz val="7"/>
      <name val="Verdana"/>
      <family val="2"/>
      <charset val="186"/>
    </font>
    <font>
      <sz val="8"/>
      <name val="Arial"/>
      <family val="2"/>
      <charset val="186"/>
    </font>
    <font>
      <b/>
      <sz val="8"/>
      <color theme="1"/>
      <name val="Times New Roman"/>
      <family val="1"/>
      <charset val="186"/>
    </font>
    <font>
      <sz val="10"/>
      <color theme="1"/>
      <name val="Verdana"/>
      <family val="2"/>
    </font>
    <font>
      <sz val="10"/>
      <color theme="1"/>
      <name val="Verdana"/>
      <family val="2"/>
      <charset val="186"/>
    </font>
    <font>
      <b/>
      <sz val="10"/>
      <color theme="1"/>
      <name val="Verdana"/>
      <family val="2"/>
      <charset val="186"/>
    </font>
    <font>
      <sz val="10"/>
      <color theme="1"/>
      <name val="Times New Roman"/>
      <family val="1"/>
      <charset val="186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</font>
    <font>
      <b/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Fill="1" applyAlignment="1">
      <alignment horizontal="right"/>
    </xf>
    <xf numFmtId="0" fontId="2" fillId="0" borderId="0" xfId="0" applyFont="1"/>
    <xf numFmtId="1" fontId="7" fillId="0" borderId="12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horizontal="center" wrapText="1"/>
    </xf>
    <xf numFmtId="0" fontId="11" fillId="0" borderId="17" xfId="0" applyFont="1" applyFill="1" applyBorder="1"/>
    <xf numFmtId="0" fontId="11" fillId="0" borderId="15" xfId="0" applyFont="1" applyFill="1" applyBorder="1"/>
    <xf numFmtId="0" fontId="9" fillId="0" borderId="14" xfId="0" applyFont="1" applyFill="1" applyBorder="1" applyAlignment="1">
      <alignment horizontal="right" wrapText="1"/>
    </xf>
    <xf numFmtId="0" fontId="10" fillId="0" borderId="18" xfId="0" applyFont="1" applyFill="1" applyBorder="1" applyAlignment="1">
      <alignment horizontal="center" wrapText="1"/>
    </xf>
    <xf numFmtId="0" fontId="13" fillId="0" borderId="14" xfId="0" applyFont="1" applyFill="1" applyBorder="1" applyAlignment="1">
      <alignment horizontal="right" wrapText="1"/>
    </xf>
    <xf numFmtId="0" fontId="13" fillId="0" borderId="16" xfId="0" applyFont="1" applyFill="1" applyBorder="1" applyAlignment="1">
      <alignment horizontal="center" wrapText="1"/>
    </xf>
    <xf numFmtId="0" fontId="14" fillId="0" borderId="15" xfId="0" applyFont="1" applyFill="1" applyBorder="1"/>
    <xf numFmtId="0" fontId="14" fillId="0" borderId="17" xfId="0" applyFont="1" applyFill="1" applyBorder="1"/>
    <xf numFmtId="0" fontId="11" fillId="0" borderId="1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right"/>
    </xf>
    <xf numFmtId="0" fontId="9" fillId="0" borderId="6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1" fillId="0" borderId="5" xfId="0" applyFont="1" applyFill="1" applyBorder="1"/>
    <xf numFmtId="0" fontId="9" fillId="0" borderId="2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right"/>
    </xf>
    <xf numFmtId="0" fontId="15" fillId="0" borderId="13" xfId="0" applyFont="1" applyFill="1" applyBorder="1" applyAlignment="1">
      <alignment vertical="top" wrapText="1"/>
    </xf>
    <xf numFmtId="0" fontId="15" fillId="0" borderId="20" xfId="0" applyFont="1" applyFill="1" applyBorder="1" applyAlignment="1">
      <alignment vertical="top" wrapText="1"/>
    </xf>
    <xf numFmtId="0" fontId="16" fillId="0" borderId="6" xfId="0" applyFont="1" applyFill="1" applyBorder="1"/>
    <xf numFmtId="0" fontId="13" fillId="0" borderId="15" xfId="0" applyFont="1" applyFill="1" applyBorder="1" applyAlignment="1">
      <alignment horizontal="center" wrapText="1"/>
    </xf>
    <xf numFmtId="0" fontId="12" fillId="0" borderId="19" xfId="0" applyFont="1" applyFill="1" applyBorder="1"/>
    <xf numFmtId="0" fontId="12" fillId="0" borderId="18" xfId="0" applyFont="1" applyFill="1" applyBorder="1"/>
    <xf numFmtId="0" fontId="12" fillId="0" borderId="22" xfId="0" applyFont="1" applyFill="1" applyBorder="1"/>
    <xf numFmtId="0" fontId="12" fillId="0" borderId="21" xfId="0" applyFont="1" applyFill="1" applyBorder="1"/>
    <xf numFmtId="0" fontId="12" fillId="0" borderId="24" xfId="0" applyFont="1" applyFill="1" applyBorder="1"/>
    <xf numFmtId="0" fontId="12" fillId="0" borderId="5" xfId="0" applyFont="1" applyFill="1" applyBorder="1"/>
    <xf numFmtId="0" fontId="11" fillId="0" borderId="27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 wrapText="1"/>
    </xf>
    <xf numFmtId="0" fontId="11" fillId="0" borderId="28" xfId="0" applyFont="1" applyFill="1" applyBorder="1"/>
    <xf numFmtId="0" fontId="13" fillId="0" borderId="14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center" wrapText="1"/>
    </xf>
    <xf numFmtId="0" fontId="12" fillId="0" borderId="13" xfId="0" applyFont="1" applyFill="1" applyBorder="1"/>
    <xf numFmtId="0" fontId="12" fillId="0" borderId="20" xfId="0" applyFont="1" applyFill="1" applyBorder="1"/>
    <xf numFmtId="0" fontId="12" fillId="0" borderId="1" xfId="0" applyFont="1" applyFill="1" applyBorder="1"/>
    <xf numFmtId="0" fontId="7" fillId="0" borderId="33" xfId="0" applyFont="1" applyFill="1" applyBorder="1" applyAlignment="1">
      <alignment horizontal="center" vertical="center" wrapText="1"/>
    </xf>
    <xf numFmtId="1" fontId="7" fillId="0" borderId="34" xfId="0" applyNumberFormat="1" applyFont="1" applyFill="1" applyBorder="1" applyAlignment="1">
      <alignment horizontal="center" vertical="center" wrapText="1"/>
    </xf>
    <xf numFmtId="1" fontId="7" fillId="0" borderId="35" xfId="0" applyNumberFormat="1" applyFont="1" applyFill="1" applyBorder="1" applyAlignment="1">
      <alignment horizontal="center" vertical="center" wrapText="1"/>
    </xf>
    <xf numFmtId="1" fontId="7" fillId="0" borderId="33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6" fillId="0" borderId="6" xfId="0" applyFont="1" applyFill="1" applyBorder="1"/>
    <xf numFmtId="0" fontId="6" fillId="0" borderId="4" xfId="0" applyFont="1" applyFill="1" applyBorder="1"/>
    <xf numFmtId="0" fontId="5" fillId="0" borderId="24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1" fontId="7" fillId="0" borderId="3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3" xfId="0" applyFont="1" applyFill="1" applyBorder="1"/>
    <xf numFmtId="1" fontId="7" fillId="0" borderId="25" xfId="0" applyNumberFormat="1" applyFont="1" applyFill="1" applyBorder="1" applyAlignment="1">
      <alignment horizontal="center" vertical="center" wrapText="1"/>
    </xf>
    <xf numFmtId="1" fontId="7" fillId="0" borderId="26" xfId="0" applyNumberFormat="1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textRotation="90"/>
    </xf>
    <xf numFmtId="0" fontId="4" fillId="0" borderId="11" xfId="0" applyFont="1" applyFill="1" applyBorder="1" applyAlignment="1">
      <alignment horizontal="center" textRotation="90"/>
    </xf>
    <xf numFmtId="0" fontId="3" fillId="0" borderId="3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 textRotation="90"/>
    </xf>
    <xf numFmtId="0" fontId="4" fillId="0" borderId="27" xfId="0" applyFont="1" applyFill="1" applyBorder="1" applyAlignment="1">
      <alignment horizontal="center" textRotation="90"/>
    </xf>
    <xf numFmtId="0" fontId="4" fillId="0" borderId="26" xfId="0" applyFont="1" applyFill="1" applyBorder="1" applyAlignment="1">
      <alignment horizontal="center" textRotation="90"/>
    </xf>
    <xf numFmtId="0" fontId="4" fillId="0" borderId="28" xfId="0" applyFont="1" applyFill="1" applyBorder="1" applyAlignment="1">
      <alignment horizontal="center" textRotation="9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workbookViewId="0">
      <selection activeCell="X22" sqref="X22"/>
    </sheetView>
  </sheetViews>
  <sheetFormatPr defaultRowHeight="15" x14ac:dyDescent="0.25"/>
  <cols>
    <col min="1" max="1" width="30.42578125" customWidth="1"/>
    <col min="2" max="2" width="5.85546875" bestFit="1" customWidth="1"/>
    <col min="3" max="3" width="5.5703125" bestFit="1" customWidth="1"/>
    <col min="4" max="4" width="4.42578125" bestFit="1" customWidth="1"/>
    <col min="5" max="5" width="5.5703125" bestFit="1" customWidth="1"/>
    <col min="6" max="6" width="5.28515625" bestFit="1" customWidth="1"/>
    <col min="7" max="7" width="4.85546875" customWidth="1"/>
    <col min="8" max="8" width="6.5703125" bestFit="1" customWidth="1"/>
    <col min="9" max="9" width="5.85546875" bestFit="1" customWidth="1"/>
    <col min="10" max="10" width="5.5703125" bestFit="1" customWidth="1"/>
    <col min="11" max="11" width="4.42578125" bestFit="1" customWidth="1"/>
    <col min="12" max="12" width="5.5703125" bestFit="1" customWidth="1"/>
    <col min="13" max="13" width="5.85546875" bestFit="1" customWidth="1"/>
    <col min="14" max="14" width="5.5703125" bestFit="1" customWidth="1"/>
    <col min="15" max="15" width="4.42578125" bestFit="1" customWidth="1"/>
    <col min="16" max="16" width="6" bestFit="1" customWidth="1"/>
    <col min="17" max="19" width="4" bestFit="1" customWidth="1"/>
  </cols>
  <sheetData>
    <row r="1" spans="1:19" ht="13.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  <c r="N1" s="1"/>
      <c r="O1" s="1"/>
      <c r="P1" s="1"/>
      <c r="Q1" s="4"/>
      <c r="R1" s="4"/>
      <c r="S1" s="4"/>
    </row>
    <row r="2" spans="1:19" ht="13.5" customHeight="1" thickBot="1" x14ac:dyDescent="0.3">
      <c r="A2" s="73" t="s">
        <v>47</v>
      </c>
      <c r="B2" s="75" t="s">
        <v>1</v>
      </c>
      <c r="C2" s="76"/>
      <c r="D2" s="76"/>
      <c r="E2" s="76"/>
      <c r="F2" s="76"/>
      <c r="G2" s="76"/>
      <c r="H2" s="76"/>
      <c r="I2" s="76" t="s">
        <v>2</v>
      </c>
      <c r="J2" s="76"/>
      <c r="K2" s="76"/>
      <c r="L2" s="77"/>
      <c r="M2" s="78" t="s">
        <v>3</v>
      </c>
      <c r="N2" s="76"/>
      <c r="O2" s="76"/>
      <c r="P2" s="79"/>
      <c r="Q2" s="80" t="s">
        <v>4</v>
      </c>
      <c r="R2" s="82" t="s">
        <v>5</v>
      </c>
      <c r="S2" s="71" t="s">
        <v>6</v>
      </c>
    </row>
    <row r="3" spans="1:19" ht="13.5" customHeight="1" thickBot="1" x14ac:dyDescent="0.3">
      <c r="A3" s="74"/>
      <c r="B3" s="64" t="s">
        <v>7</v>
      </c>
      <c r="C3" s="59" t="s">
        <v>8</v>
      </c>
      <c r="D3" s="59" t="s">
        <v>9</v>
      </c>
      <c r="E3" s="60" t="s">
        <v>10</v>
      </c>
      <c r="F3" s="61" t="s">
        <v>11</v>
      </c>
      <c r="G3" s="62" t="s">
        <v>12</v>
      </c>
      <c r="H3" s="60" t="s">
        <v>13</v>
      </c>
      <c r="I3" s="58" t="s">
        <v>7</v>
      </c>
      <c r="J3" s="59" t="s">
        <v>8</v>
      </c>
      <c r="K3" s="59" t="s">
        <v>9</v>
      </c>
      <c r="L3" s="63" t="s">
        <v>14</v>
      </c>
      <c r="M3" s="58" t="s">
        <v>7</v>
      </c>
      <c r="N3" s="59" t="s">
        <v>8</v>
      </c>
      <c r="O3" s="59" t="s">
        <v>9</v>
      </c>
      <c r="P3" s="60" t="s">
        <v>15</v>
      </c>
      <c r="Q3" s="81"/>
      <c r="R3" s="83"/>
      <c r="S3" s="72"/>
    </row>
    <row r="4" spans="1:19" ht="11.25" customHeight="1" x14ac:dyDescent="0.25">
      <c r="A4" s="54">
        <v>1</v>
      </c>
      <c r="B4" s="68">
        <v>2</v>
      </c>
      <c r="C4" s="69">
        <v>3</v>
      </c>
      <c r="D4" s="69">
        <v>4</v>
      </c>
      <c r="E4" s="70">
        <v>5</v>
      </c>
      <c r="F4" s="65">
        <v>6</v>
      </c>
      <c r="G4" s="55">
        <v>7</v>
      </c>
      <c r="H4" s="56">
        <v>8</v>
      </c>
      <c r="I4" s="5">
        <v>9</v>
      </c>
      <c r="J4" s="55">
        <v>10</v>
      </c>
      <c r="K4" s="55">
        <v>11</v>
      </c>
      <c r="L4" s="57">
        <v>12</v>
      </c>
      <c r="M4" s="5">
        <v>13</v>
      </c>
      <c r="N4" s="55">
        <v>14</v>
      </c>
      <c r="O4" s="55">
        <v>15</v>
      </c>
      <c r="P4" s="56">
        <v>16</v>
      </c>
      <c r="Q4" s="5">
        <v>17</v>
      </c>
      <c r="R4" s="55">
        <v>18</v>
      </c>
      <c r="S4" s="56">
        <v>19</v>
      </c>
    </row>
    <row r="5" spans="1:19" x14ac:dyDescent="0.25">
      <c r="A5" s="29" t="s">
        <v>16</v>
      </c>
      <c r="B5" s="6">
        <v>28</v>
      </c>
      <c r="C5" s="7">
        <v>56</v>
      </c>
      <c r="D5" s="8">
        <v>37</v>
      </c>
      <c r="E5" s="9">
        <f t="shared" ref="E5:E34" si="0">SUM(B5:D5)</f>
        <v>121</v>
      </c>
      <c r="F5" s="10">
        <v>2</v>
      </c>
      <c r="G5" s="11"/>
      <c r="H5" s="9">
        <f>SUM(E5:G5)</f>
        <v>123</v>
      </c>
      <c r="I5" s="6">
        <v>30</v>
      </c>
      <c r="J5" s="7">
        <v>54</v>
      </c>
      <c r="K5" s="7">
        <v>36</v>
      </c>
      <c r="L5" s="47">
        <f t="shared" ref="L5:L34" si="1">SUM(I5:K5)</f>
        <v>120</v>
      </c>
      <c r="M5" s="12">
        <v>45</v>
      </c>
      <c r="N5" s="7">
        <v>60</v>
      </c>
      <c r="O5" s="7">
        <v>40</v>
      </c>
      <c r="P5" s="13">
        <f t="shared" ref="P5:P34" si="2">SUM(M5:O5)</f>
        <v>145</v>
      </c>
      <c r="Q5" s="51">
        <f>P5-H5</f>
        <v>22</v>
      </c>
      <c r="R5" s="33">
        <f>H5-L5</f>
        <v>3</v>
      </c>
      <c r="S5" s="34">
        <f>SUM(Q5:R5)</f>
        <v>25</v>
      </c>
    </row>
    <row r="6" spans="1:19" ht="14.25" customHeight="1" x14ac:dyDescent="0.25">
      <c r="A6" s="29" t="s">
        <v>17</v>
      </c>
      <c r="B6" s="6">
        <v>30</v>
      </c>
      <c r="C6" s="7">
        <v>84</v>
      </c>
      <c r="D6" s="8">
        <v>27</v>
      </c>
      <c r="E6" s="9">
        <f t="shared" si="0"/>
        <v>141</v>
      </c>
      <c r="F6" s="10">
        <v>8</v>
      </c>
      <c r="G6" s="11"/>
      <c r="H6" s="9">
        <f>SUM(E6:G6)</f>
        <v>149</v>
      </c>
      <c r="I6" s="6">
        <v>30</v>
      </c>
      <c r="J6" s="7">
        <v>80</v>
      </c>
      <c r="K6" s="7">
        <v>26</v>
      </c>
      <c r="L6" s="47">
        <f t="shared" si="1"/>
        <v>136</v>
      </c>
      <c r="M6" s="12">
        <v>45</v>
      </c>
      <c r="N6" s="7">
        <v>90</v>
      </c>
      <c r="O6" s="7">
        <v>30</v>
      </c>
      <c r="P6" s="13">
        <f t="shared" si="2"/>
        <v>165</v>
      </c>
      <c r="Q6" s="51">
        <f t="shared" ref="Q6:Q33" si="3">P6-H6</f>
        <v>16</v>
      </c>
      <c r="R6" s="33">
        <f>H6-L6</f>
        <v>13</v>
      </c>
      <c r="S6" s="34">
        <f t="shared" ref="S6:S34" si="4">SUM(Q6:R6)</f>
        <v>29</v>
      </c>
    </row>
    <row r="7" spans="1:19" x14ac:dyDescent="0.25">
      <c r="A7" s="29" t="s">
        <v>18</v>
      </c>
      <c r="B7" s="6">
        <v>13</v>
      </c>
      <c r="C7" s="7">
        <v>75</v>
      </c>
      <c r="D7" s="7">
        <v>20</v>
      </c>
      <c r="E7" s="9">
        <f t="shared" si="0"/>
        <v>108</v>
      </c>
      <c r="F7" s="10">
        <v>4</v>
      </c>
      <c r="G7" s="11"/>
      <c r="H7" s="9">
        <f>SUM(E7:F7)</f>
        <v>112</v>
      </c>
      <c r="I7" s="6">
        <v>10</v>
      </c>
      <c r="J7" s="7">
        <v>72</v>
      </c>
      <c r="K7" s="7">
        <v>18</v>
      </c>
      <c r="L7" s="47">
        <f t="shared" si="1"/>
        <v>100</v>
      </c>
      <c r="M7" s="12">
        <v>15</v>
      </c>
      <c r="N7" s="7">
        <v>80</v>
      </c>
      <c r="O7" s="7">
        <v>20</v>
      </c>
      <c r="P7" s="13">
        <f>SUM(M7:O7)</f>
        <v>115</v>
      </c>
      <c r="Q7" s="51">
        <f>P7-H7</f>
        <v>3</v>
      </c>
      <c r="R7" s="33">
        <f t="shared" ref="R7:R34" si="5">H7-L7</f>
        <v>12</v>
      </c>
      <c r="S7" s="34">
        <f t="shared" si="4"/>
        <v>15</v>
      </c>
    </row>
    <row r="8" spans="1:19" ht="13.5" customHeight="1" x14ac:dyDescent="0.25">
      <c r="A8" s="29" t="s">
        <v>19</v>
      </c>
      <c r="B8" s="6">
        <v>27</v>
      </c>
      <c r="C8" s="7">
        <v>88</v>
      </c>
      <c r="D8" s="7">
        <v>37</v>
      </c>
      <c r="E8" s="9">
        <f t="shared" si="0"/>
        <v>152</v>
      </c>
      <c r="F8" s="10">
        <v>4</v>
      </c>
      <c r="G8" s="11">
        <v>1</v>
      </c>
      <c r="H8" s="9">
        <f t="shared" ref="H8:H34" si="6">SUM(E8:F8)</f>
        <v>156</v>
      </c>
      <c r="I8" s="6">
        <v>20</v>
      </c>
      <c r="J8" s="7">
        <v>86</v>
      </c>
      <c r="K8" s="7">
        <v>34</v>
      </c>
      <c r="L8" s="47">
        <f t="shared" si="1"/>
        <v>140</v>
      </c>
      <c r="M8" s="12">
        <v>30</v>
      </c>
      <c r="N8" s="7">
        <v>100</v>
      </c>
      <c r="O8" s="7">
        <v>40</v>
      </c>
      <c r="P8" s="13">
        <f t="shared" si="2"/>
        <v>170</v>
      </c>
      <c r="Q8" s="51">
        <f t="shared" si="3"/>
        <v>14</v>
      </c>
      <c r="R8" s="33">
        <f t="shared" si="5"/>
        <v>16</v>
      </c>
      <c r="S8" s="34">
        <f t="shared" si="4"/>
        <v>30</v>
      </c>
    </row>
    <row r="9" spans="1:19" ht="12.75" customHeight="1" x14ac:dyDescent="0.25">
      <c r="A9" s="29" t="s">
        <v>20</v>
      </c>
      <c r="B9" s="6">
        <v>59</v>
      </c>
      <c r="C9" s="7">
        <v>98</v>
      </c>
      <c r="D9" s="7">
        <v>36</v>
      </c>
      <c r="E9" s="9">
        <f t="shared" si="0"/>
        <v>193</v>
      </c>
      <c r="F9" s="10">
        <v>21</v>
      </c>
      <c r="G9" s="11"/>
      <c r="H9" s="9">
        <f t="shared" si="6"/>
        <v>214</v>
      </c>
      <c r="I9" s="6">
        <v>40</v>
      </c>
      <c r="J9" s="7">
        <v>90</v>
      </c>
      <c r="K9" s="7">
        <v>36</v>
      </c>
      <c r="L9" s="47">
        <f t="shared" si="1"/>
        <v>166</v>
      </c>
      <c r="M9" s="12">
        <v>60</v>
      </c>
      <c r="N9" s="7">
        <v>100</v>
      </c>
      <c r="O9" s="7">
        <v>40</v>
      </c>
      <c r="P9" s="13">
        <f t="shared" si="2"/>
        <v>200</v>
      </c>
      <c r="Q9" s="51">
        <f t="shared" si="3"/>
        <v>-14</v>
      </c>
      <c r="R9" s="33">
        <f t="shared" si="5"/>
        <v>48</v>
      </c>
      <c r="S9" s="34">
        <f t="shared" si="4"/>
        <v>34</v>
      </c>
    </row>
    <row r="10" spans="1:19" ht="14.25" customHeight="1" x14ac:dyDescent="0.25">
      <c r="A10" s="29" t="s">
        <v>21</v>
      </c>
      <c r="B10" s="6">
        <v>42</v>
      </c>
      <c r="C10" s="7">
        <v>138</v>
      </c>
      <c r="D10" s="7">
        <v>39</v>
      </c>
      <c r="E10" s="9">
        <f t="shared" si="0"/>
        <v>219</v>
      </c>
      <c r="F10" s="10">
        <v>2</v>
      </c>
      <c r="G10" s="11"/>
      <c r="H10" s="9">
        <f t="shared" si="6"/>
        <v>221</v>
      </c>
      <c r="I10" s="6">
        <v>30</v>
      </c>
      <c r="J10" s="7">
        <v>126</v>
      </c>
      <c r="K10" s="7">
        <v>36</v>
      </c>
      <c r="L10" s="47">
        <f t="shared" si="1"/>
        <v>192</v>
      </c>
      <c r="M10" s="12">
        <v>45</v>
      </c>
      <c r="N10" s="7">
        <v>140</v>
      </c>
      <c r="O10" s="7">
        <v>40</v>
      </c>
      <c r="P10" s="13">
        <f t="shared" si="2"/>
        <v>225</v>
      </c>
      <c r="Q10" s="51">
        <f t="shared" si="3"/>
        <v>4</v>
      </c>
      <c r="R10" s="33">
        <f t="shared" si="5"/>
        <v>29</v>
      </c>
      <c r="S10" s="34">
        <f t="shared" si="4"/>
        <v>33</v>
      </c>
    </row>
    <row r="11" spans="1:19" ht="14.25" customHeight="1" x14ac:dyDescent="0.25">
      <c r="A11" s="29" t="s">
        <v>22</v>
      </c>
      <c r="B11" s="6">
        <v>20</v>
      </c>
      <c r="C11" s="7">
        <v>55</v>
      </c>
      <c r="D11" s="7">
        <v>18</v>
      </c>
      <c r="E11" s="9">
        <f t="shared" si="0"/>
        <v>93</v>
      </c>
      <c r="F11" s="10">
        <v>2</v>
      </c>
      <c r="G11" s="11"/>
      <c r="H11" s="9">
        <f t="shared" si="6"/>
        <v>95</v>
      </c>
      <c r="I11" s="43">
        <v>18</v>
      </c>
      <c r="J11" s="7">
        <v>54</v>
      </c>
      <c r="K11" s="7">
        <v>18</v>
      </c>
      <c r="L11" s="47">
        <f t="shared" si="1"/>
        <v>90</v>
      </c>
      <c r="M11" s="14">
        <v>25</v>
      </c>
      <c r="N11" s="7">
        <v>60</v>
      </c>
      <c r="O11" s="7">
        <v>20</v>
      </c>
      <c r="P11" s="13">
        <f t="shared" si="2"/>
        <v>105</v>
      </c>
      <c r="Q11" s="51">
        <f t="shared" si="3"/>
        <v>10</v>
      </c>
      <c r="R11" s="33">
        <f t="shared" si="5"/>
        <v>5</v>
      </c>
      <c r="S11" s="34">
        <f t="shared" si="4"/>
        <v>15</v>
      </c>
    </row>
    <row r="12" spans="1:19" ht="14.25" customHeight="1" x14ac:dyDescent="0.25">
      <c r="A12" s="29" t="s">
        <v>23</v>
      </c>
      <c r="B12" s="6">
        <v>14</v>
      </c>
      <c r="C12" s="7">
        <v>76</v>
      </c>
      <c r="D12" s="7">
        <v>19</v>
      </c>
      <c r="E12" s="9">
        <f t="shared" si="0"/>
        <v>109</v>
      </c>
      <c r="F12" s="10">
        <v>1</v>
      </c>
      <c r="G12" s="11"/>
      <c r="H12" s="9">
        <f t="shared" si="6"/>
        <v>110</v>
      </c>
      <c r="I12" s="6">
        <v>10</v>
      </c>
      <c r="J12" s="7">
        <v>72</v>
      </c>
      <c r="K12" s="7">
        <v>18</v>
      </c>
      <c r="L12" s="47">
        <f t="shared" si="1"/>
        <v>100</v>
      </c>
      <c r="M12" s="12">
        <v>15</v>
      </c>
      <c r="N12" s="7">
        <v>80</v>
      </c>
      <c r="O12" s="7">
        <v>20</v>
      </c>
      <c r="P12" s="13">
        <f t="shared" si="2"/>
        <v>115</v>
      </c>
      <c r="Q12" s="51">
        <f t="shared" si="3"/>
        <v>5</v>
      </c>
      <c r="R12" s="33">
        <f t="shared" si="5"/>
        <v>10</v>
      </c>
      <c r="S12" s="34">
        <f t="shared" si="4"/>
        <v>15</v>
      </c>
    </row>
    <row r="13" spans="1:19" ht="12.75" customHeight="1" x14ac:dyDescent="0.25">
      <c r="A13" s="29" t="s">
        <v>24</v>
      </c>
      <c r="B13" s="6">
        <v>38</v>
      </c>
      <c r="C13" s="7">
        <v>102</v>
      </c>
      <c r="D13" s="7">
        <v>37</v>
      </c>
      <c r="E13" s="9">
        <f t="shared" si="0"/>
        <v>177</v>
      </c>
      <c r="F13" s="10">
        <v>13</v>
      </c>
      <c r="G13" s="11"/>
      <c r="H13" s="15">
        <f t="shared" si="6"/>
        <v>190</v>
      </c>
      <c r="I13" s="6">
        <v>30</v>
      </c>
      <c r="J13" s="7">
        <v>108</v>
      </c>
      <c r="K13" s="7">
        <v>36</v>
      </c>
      <c r="L13" s="47">
        <f t="shared" si="1"/>
        <v>174</v>
      </c>
      <c r="M13" s="12">
        <v>45</v>
      </c>
      <c r="N13" s="7">
        <v>120</v>
      </c>
      <c r="O13" s="7">
        <v>40</v>
      </c>
      <c r="P13" s="13">
        <f t="shared" si="2"/>
        <v>205</v>
      </c>
      <c r="Q13" s="51">
        <f t="shared" si="3"/>
        <v>15</v>
      </c>
      <c r="R13" s="33">
        <f t="shared" si="5"/>
        <v>16</v>
      </c>
      <c r="S13" s="34">
        <f t="shared" si="4"/>
        <v>31</v>
      </c>
    </row>
    <row r="14" spans="1:19" x14ac:dyDescent="0.25">
      <c r="A14" s="29" t="s">
        <v>25</v>
      </c>
      <c r="B14" s="6">
        <v>30</v>
      </c>
      <c r="C14" s="7">
        <v>112</v>
      </c>
      <c r="D14" s="7">
        <v>38</v>
      </c>
      <c r="E14" s="9">
        <f t="shared" si="0"/>
        <v>180</v>
      </c>
      <c r="F14" s="10">
        <v>7</v>
      </c>
      <c r="G14" s="11"/>
      <c r="H14" s="9">
        <f t="shared" si="6"/>
        <v>187</v>
      </c>
      <c r="I14" s="6">
        <v>20</v>
      </c>
      <c r="J14" s="7">
        <v>108</v>
      </c>
      <c r="K14" s="7">
        <v>36</v>
      </c>
      <c r="L14" s="47">
        <f t="shared" si="1"/>
        <v>164</v>
      </c>
      <c r="M14" s="12">
        <v>30</v>
      </c>
      <c r="N14" s="7">
        <v>120</v>
      </c>
      <c r="O14" s="7">
        <v>40</v>
      </c>
      <c r="P14" s="13">
        <f t="shared" si="2"/>
        <v>190</v>
      </c>
      <c r="Q14" s="51">
        <f t="shared" si="3"/>
        <v>3</v>
      </c>
      <c r="R14" s="33">
        <f t="shared" si="5"/>
        <v>23</v>
      </c>
      <c r="S14" s="34">
        <f t="shared" si="4"/>
        <v>26</v>
      </c>
    </row>
    <row r="15" spans="1:19" ht="12.75" customHeight="1" x14ac:dyDescent="0.25">
      <c r="A15" s="29" t="s">
        <v>26</v>
      </c>
      <c r="B15" s="6">
        <v>25</v>
      </c>
      <c r="C15" s="7">
        <v>56</v>
      </c>
      <c r="D15" s="7">
        <v>20</v>
      </c>
      <c r="E15" s="9">
        <f t="shared" si="0"/>
        <v>101</v>
      </c>
      <c r="F15" s="10">
        <v>2</v>
      </c>
      <c r="G15" s="11"/>
      <c r="H15" s="9">
        <f t="shared" si="6"/>
        <v>103</v>
      </c>
      <c r="I15" s="6">
        <v>20</v>
      </c>
      <c r="J15" s="7">
        <v>54</v>
      </c>
      <c r="K15" s="7">
        <v>18</v>
      </c>
      <c r="L15" s="47">
        <f t="shared" si="1"/>
        <v>92</v>
      </c>
      <c r="M15" s="12">
        <v>30</v>
      </c>
      <c r="N15" s="7">
        <v>60</v>
      </c>
      <c r="O15" s="7">
        <v>20</v>
      </c>
      <c r="P15" s="13">
        <f t="shared" si="2"/>
        <v>110</v>
      </c>
      <c r="Q15" s="51">
        <f t="shared" si="3"/>
        <v>7</v>
      </c>
      <c r="R15" s="33">
        <f t="shared" si="5"/>
        <v>11</v>
      </c>
      <c r="S15" s="34">
        <f t="shared" si="4"/>
        <v>18</v>
      </c>
    </row>
    <row r="16" spans="1:19" ht="13.5" customHeight="1" x14ac:dyDescent="0.25">
      <c r="A16" s="29" t="s">
        <v>27</v>
      </c>
      <c r="B16" s="6">
        <v>35</v>
      </c>
      <c r="C16" s="7">
        <v>36</v>
      </c>
      <c r="D16" s="7">
        <v>18</v>
      </c>
      <c r="E16" s="9">
        <f t="shared" si="0"/>
        <v>89</v>
      </c>
      <c r="F16" s="10">
        <v>3</v>
      </c>
      <c r="G16" s="11"/>
      <c r="H16" s="9">
        <f t="shared" si="6"/>
        <v>92</v>
      </c>
      <c r="I16" s="6">
        <v>30</v>
      </c>
      <c r="J16" s="7">
        <v>36</v>
      </c>
      <c r="K16" s="7">
        <v>18</v>
      </c>
      <c r="L16" s="47">
        <f t="shared" si="1"/>
        <v>84</v>
      </c>
      <c r="M16" s="12">
        <v>45</v>
      </c>
      <c r="N16" s="7">
        <v>40</v>
      </c>
      <c r="O16" s="7">
        <v>20</v>
      </c>
      <c r="P16" s="13">
        <f t="shared" si="2"/>
        <v>105</v>
      </c>
      <c r="Q16" s="51">
        <f t="shared" si="3"/>
        <v>13</v>
      </c>
      <c r="R16" s="33">
        <f t="shared" si="5"/>
        <v>8</v>
      </c>
      <c r="S16" s="34">
        <f t="shared" si="4"/>
        <v>21</v>
      </c>
    </row>
    <row r="17" spans="1:19" x14ac:dyDescent="0.25">
      <c r="A17" s="29" t="s">
        <v>28</v>
      </c>
      <c r="B17" s="6">
        <v>44</v>
      </c>
      <c r="C17" s="7">
        <v>140</v>
      </c>
      <c r="D17" s="7">
        <v>39</v>
      </c>
      <c r="E17" s="9">
        <f t="shared" si="0"/>
        <v>223</v>
      </c>
      <c r="F17" s="10">
        <v>4</v>
      </c>
      <c r="G17" s="11"/>
      <c r="H17" s="9">
        <f t="shared" si="6"/>
        <v>227</v>
      </c>
      <c r="I17" s="6">
        <v>30</v>
      </c>
      <c r="J17" s="7">
        <v>126</v>
      </c>
      <c r="K17" s="7">
        <v>36</v>
      </c>
      <c r="L17" s="47">
        <v>192</v>
      </c>
      <c r="M17" s="12">
        <v>45</v>
      </c>
      <c r="N17" s="7">
        <v>140</v>
      </c>
      <c r="O17" s="7">
        <v>40</v>
      </c>
      <c r="P17" s="13">
        <f t="shared" si="2"/>
        <v>225</v>
      </c>
      <c r="Q17" s="51">
        <f t="shared" si="3"/>
        <v>-2</v>
      </c>
      <c r="R17" s="33">
        <f t="shared" si="5"/>
        <v>35</v>
      </c>
      <c r="S17" s="34">
        <f t="shared" si="4"/>
        <v>33</v>
      </c>
    </row>
    <row r="18" spans="1:19" ht="12.75" customHeight="1" x14ac:dyDescent="0.25">
      <c r="A18" s="29" t="s">
        <v>29</v>
      </c>
      <c r="B18" s="6">
        <v>19</v>
      </c>
      <c r="C18" s="7">
        <v>54</v>
      </c>
      <c r="D18" s="7">
        <v>18</v>
      </c>
      <c r="E18" s="9">
        <f t="shared" si="0"/>
        <v>91</v>
      </c>
      <c r="F18" s="10">
        <v>2</v>
      </c>
      <c r="G18" s="11"/>
      <c r="H18" s="9">
        <f t="shared" si="6"/>
        <v>93</v>
      </c>
      <c r="I18" s="6">
        <v>20</v>
      </c>
      <c r="J18" s="7">
        <v>54</v>
      </c>
      <c r="K18" s="7">
        <v>18</v>
      </c>
      <c r="L18" s="47">
        <f t="shared" si="1"/>
        <v>92</v>
      </c>
      <c r="M18" s="12">
        <v>30</v>
      </c>
      <c r="N18" s="7">
        <v>60</v>
      </c>
      <c r="O18" s="7">
        <v>20</v>
      </c>
      <c r="P18" s="13">
        <f t="shared" si="2"/>
        <v>110</v>
      </c>
      <c r="Q18" s="51">
        <f t="shared" si="3"/>
        <v>17</v>
      </c>
      <c r="R18" s="33">
        <f t="shared" si="5"/>
        <v>1</v>
      </c>
      <c r="S18" s="34">
        <f t="shared" si="4"/>
        <v>18</v>
      </c>
    </row>
    <row r="19" spans="1:19" x14ac:dyDescent="0.25">
      <c r="A19" s="29" t="s">
        <v>30</v>
      </c>
      <c r="B19" s="6">
        <v>41</v>
      </c>
      <c r="C19" s="7">
        <v>54</v>
      </c>
      <c r="D19" s="7">
        <v>36</v>
      </c>
      <c r="E19" s="9">
        <f t="shared" si="0"/>
        <v>131</v>
      </c>
      <c r="F19" s="10">
        <v>4</v>
      </c>
      <c r="G19" s="11"/>
      <c r="H19" s="9">
        <f t="shared" si="6"/>
        <v>135</v>
      </c>
      <c r="I19" s="6">
        <v>40</v>
      </c>
      <c r="J19" s="7">
        <v>54</v>
      </c>
      <c r="K19" s="7">
        <v>36</v>
      </c>
      <c r="L19" s="47">
        <f t="shared" si="1"/>
        <v>130</v>
      </c>
      <c r="M19" s="12">
        <v>60</v>
      </c>
      <c r="N19" s="7">
        <v>60</v>
      </c>
      <c r="O19" s="7">
        <v>40</v>
      </c>
      <c r="P19" s="13">
        <f t="shared" si="2"/>
        <v>160</v>
      </c>
      <c r="Q19" s="51">
        <f t="shared" si="3"/>
        <v>25</v>
      </c>
      <c r="R19" s="33">
        <f t="shared" si="5"/>
        <v>5</v>
      </c>
      <c r="S19" s="34">
        <f t="shared" si="4"/>
        <v>30</v>
      </c>
    </row>
    <row r="20" spans="1:19" ht="14.25" customHeight="1" x14ac:dyDescent="0.25">
      <c r="A20" s="29" t="s">
        <v>31</v>
      </c>
      <c r="B20" s="6">
        <v>13</v>
      </c>
      <c r="C20" s="7">
        <v>52</v>
      </c>
      <c r="D20" s="7">
        <v>39</v>
      </c>
      <c r="E20" s="9">
        <f t="shared" si="0"/>
        <v>104</v>
      </c>
      <c r="F20" s="10">
        <v>4</v>
      </c>
      <c r="G20" s="11">
        <v>3</v>
      </c>
      <c r="H20" s="9">
        <f t="shared" si="6"/>
        <v>108</v>
      </c>
      <c r="I20" s="6">
        <v>10</v>
      </c>
      <c r="J20" s="7">
        <v>46</v>
      </c>
      <c r="K20" s="7">
        <v>34</v>
      </c>
      <c r="L20" s="47">
        <f t="shared" si="1"/>
        <v>90</v>
      </c>
      <c r="M20" s="12">
        <v>15</v>
      </c>
      <c r="N20" s="7">
        <v>56</v>
      </c>
      <c r="O20" s="7">
        <v>40</v>
      </c>
      <c r="P20" s="13">
        <f t="shared" si="2"/>
        <v>111</v>
      </c>
      <c r="Q20" s="51">
        <f t="shared" si="3"/>
        <v>3</v>
      </c>
      <c r="R20" s="33">
        <f t="shared" si="5"/>
        <v>18</v>
      </c>
      <c r="S20" s="34">
        <f t="shared" si="4"/>
        <v>21</v>
      </c>
    </row>
    <row r="21" spans="1:19" x14ac:dyDescent="0.25">
      <c r="A21" s="29" t="s">
        <v>32</v>
      </c>
      <c r="B21" s="6">
        <v>40</v>
      </c>
      <c r="C21" s="7">
        <v>120</v>
      </c>
      <c r="D21" s="7">
        <v>57</v>
      </c>
      <c r="E21" s="9">
        <f t="shared" si="0"/>
        <v>217</v>
      </c>
      <c r="F21" s="10">
        <v>9</v>
      </c>
      <c r="G21" s="16">
        <v>1</v>
      </c>
      <c r="H21" s="9">
        <f t="shared" si="6"/>
        <v>226</v>
      </c>
      <c r="I21" s="6">
        <v>30</v>
      </c>
      <c r="J21" s="7">
        <v>108</v>
      </c>
      <c r="K21" s="7">
        <v>54</v>
      </c>
      <c r="L21" s="47">
        <f t="shared" si="1"/>
        <v>192</v>
      </c>
      <c r="M21" s="12">
        <v>45</v>
      </c>
      <c r="N21" s="7">
        <v>120</v>
      </c>
      <c r="O21" s="7">
        <v>60</v>
      </c>
      <c r="P21" s="13">
        <f t="shared" si="2"/>
        <v>225</v>
      </c>
      <c r="Q21" s="51">
        <f t="shared" si="3"/>
        <v>-1</v>
      </c>
      <c r="R21" s="33">
        <f t="shared" si="5"/>
        <v>34</v>
      </c>
      <c r="S21" s="34">
        <f t="shared" si="4"/>
        <v>33</v>
      </c>
    </row>
    <row r="22" spans="1:19" x14ac:dyDescent="0.25">
      <c r="A22" s="29" t="s">
        <v>33</v>
      </c>
      <c r="B22" s="6">
        <v>34</v>
      </c>
      <c r="C22" s="7">
        <v>79</v>
      </c>
      <c r="D22" s="7">
        <v>40</v>
      </c>
      <c r="E22" s="9">
        <f t="shared" si="0"/>
        <v>153</v>
      </c>
      <c r="F22" s="17">
        <v>4</v>
      </c>
      <c r="G22" s="11"/>
      <c r="H22" s="9">
        <f t="shared" si="6"/>
        <v>157</v>
      </c>
      <c r="I22" s="43">
        <v>27</v>
      </c>
      <c r="J22" s="7">
        <v>90</v>
      </c>
      <c r="K22" s="7">
        <v>18</v>
      </c>
      <c r="L22" s="47">
        <f t="shared" si="1"/>
        <v>135</v>
      </c>
      <c r="M22" s="12">
        <v>38</v>
      </c>
      <c r="N22" s="7">
        <v>100</v>
      </c>
      <c r="O22" s="7">
        <v>20</v>
      </c>
      <c r="P22" s="13">
        <f t="shared" si="2"/>
        <v>158</v>
      </c>
      <c r="Q22" s="51">
        <f t="shared" si="3"/>
        <v>1</v>
      </c>
      <c r="R22" s="33">
        <f t="shared" si="5"/>
        <v>22</v>
      </c>
      <c r="S22" s="34">
        <f t="shared" si="4"/>
        <v>23</v>
      </c>
    </row>
    <row r="23" spans="1:19" x14ac:dyDescent="0.25">
      <c r="A23" s="29" t="s">
        <v>34</v>
      </c>
      <c r="B23" s="6">
        <v>18</v>
      </c>
      <c r="C23" s="7">
        <v>83</v>
      </c>
      <c r="D23" s="7">
        <v>18</v>
      </c>
      <c r="E23" s="9">
        <f t="shared" si="0"/>
        <v>119</v>
      </c>
      <c r="F23" s="10">
        <v>7</v>
      </c>
      <c r="G23" s="11"/>
      <c r="H23" s="9">
        <f t="shared" si="6"/>
        <v>126</v>
      </c>
      <c r="I23" s="6">
        <v>20</v>
      </c>
      <c r="J23" s="7">
        <v>90</v>
      </c>
      <c r="K23" s="7">
        <v>18</v>
      </c>
      <c r="L23" s="47">
        <f t="shared" si="1"/>
        <v>128</v>
      </c>
      <c r="M23" s="12">
        <v>30</v>
      </c>
      <c r="N23" s="7">
        <v>100</v>
      </c>
      <c r="O23" s="7">
        <v>20</v>
      </c>
      <c r="P23" s="13">
        <f t="shared" si="2"/>
        <v>150</v>
      </c>
      <c r="Q23" s="51">
        <f t="shared" si="3"/>
        <v>24</v>
      </c>
      <c r="R23" s="33">
        <f t="shared" si="5"/>
        <v>-2</v>
      </c>
      <c r="S23" s="34">
        <f t="shared" si="4"/>
        <v>22</v>
      </c>
    </row>
    <row r="24" spans="1:19" x14ac:dyDescent="0.25">
      <c r="A24" s="29" t="s">
        <v>35</v>
      </c>
      <c r="B24" s="6">
        <v>21</v>
      </c>
      <c r="C24" s="7">
        <v>86</v>
      </c>
      <c r="D24" s="7">
        <v>34</v>
      </c>
      <c r="E24" s="9">
        <f t="shared" si="0"/>
        <v>141</v>
      </c>
      <c r="F24" s="10">
        <v>11</v>
      </c>
      <c r="G24" s="11">
        <v>2</v>
      </c>
      <c r="H24" s="9">
        <f t="shared" si="6"/>
        <v>152</v>
      </c>
      <c r="I24" s="6">
        <v>20</v>
      </c>
      <c r="J24" s="32">
        <v>103</v>
      </c>
      <c r="K24" s="7">
        <v>18</v>
      </c>
      <c r="L24" s="47">
        <f t="shared" si="1"/>
        <v>141</v>
      </c>
      <c r="M24" s="12">
        <v>30</v>
      </c>
      <c r="N24" s="32">
        <v>118</v>
      </c>
      <c r="O24" s="7">
        <v>20</v>
      </c>
      <c r="P24" s="13">
        <f t="shared" si="2"/>
        <v>168</v>
      </c>
      <c r="Q24" s="51">
        <f t="shared" si="3"/>
        <v>16</v>
      </c>
      <c r="R24" s="33">
        <f t="shared" si="5"/>
        <v>11</v>
      </c>
      <c r="S24" s="34">
        <f t="shared" si="4"/>
        <v>27</v>
      </c>
    </row>
    <row r="25" spans="1:19" x14ac:dyDescent="0.25">
      <c r="A25" s="29" t="s">
        <v>36</v>
      </c>
      <c r="B25" s="6">
        <v>45</v>
      </c>
      <c r="C25" s="7">
        <v>71</v>
      </c>
      <c r="D25" s="7">
        <v>18</v>
      </c>
      <c r="E25" s="9">
        <f t="shared" si="0"/>
        <v>134</v>
      </c>
      <c r="F25" s="10">
        <v>5</v>
      </c>
      <c r="G25" s="11"/>
      <c r="H25" s="9">
        <f t="shared" si="6"/>
        <v>139</v>
      </c>
      <c r="I25" s="43">
        <v>38</v>
      </c>
      <c r="J25" s="7">
        <v>72</v>
      </c>
      <c r="K25" s="7">
        <v>18</v>
      </c>
      <c r="L25" s="47">
        <f t="shared" si="1"/>
        <v>128</v>
      </c>
      <c r="M25" s="12">
        <v>55</v>
      </c>
      <c r="N25" s="7">
        <v>80</v>
      </c>
      <c r="O25" s="7">
        <v>20</v>
      </c>
      <c r="P25" s="13">
        <f>SUM(M25:O25)</f>
        <v>155</v>
      </c>
      <c r="Q25" s="51">
        <f t="shared" si="3"/>
        <v>16</v>
      </c>
      <c r="R25" s="33">
        <f>H25-L25</f>
        <v>11</v>
      </c>
      <c r="S25" s="34">
        <f t="shared" si="4"/>
        <v>27</v>
      </c>
    </row>
    <row r="26" spans="1:19" x14ac:dyDescent="0.25">
      <c r="A26" s="29" t="s">
        <v>37</v>
      </c>
      <c r="B26" s="6">
        <v>28</v>
      </c>
      <c r="C26" s="7">
        <v>127</v>
      </c>
      <c r="D26" s="7">
        <v>20</v>
      </c>
      <c r="E26" s="9">
        <f t="shared" si="0"/>
        <v>175</v>
      </c>
      <c r="F26" s="10">
        <v>8</v>
      </c>
      <c r="G26" s="11"/>
      <c r="H26" s="9">
        <f t="shared" si="6"/>
        <v>183</v>
      </c>
      <c r="I26" s="6">
        <v>20</v>
      </c>
      <c r="J26" s="7">
        <v>120</v>
      </c>
      <c r="K26" s="7">
        <v>18</v>
      </c>
      <c r="L26" s="47">
        <f t="shared" si="1"/>
        <v>158</v>
      </c>
      <c r="M26" s="12">
        <v>30</v>
      </c>
      <c r="N26" s="7">
        <v>136</v>
      </c>
      <c r="O26" s="7">
        <v>20</v>
      </c>
      <c r="P26" s="13">
        <f t="shared" si="2"/>
        <v>186</v>
      </c>
      <c r="Q26" s="51">
        <f t="shared" si="3"/>
        <v>3</v>
      </c>
      <c r="R26" s="33">
        <f t="shared" si="5"/>
        <v>25</v>
      </c>
      <c r="S26" s="34">
        <f t="shared" si="4"/>
        <v>28</v>
      </c>
    </row>
    <row r="27" spans="1:19" x14ac:dyDescent="0.25">
      <c r="A27" s="29" t="s">
        <v>38</v>
      </c>
      <c r="B27" s="6">
        <v>41</v>
      </c>
      <c r="C27" s="7">
        <v>98</v>
      </c>
      <c r="D27" s="7">
        <v>37</v>
      </c>
      <c r="E27" s="9">
        <f t="shared" si="0"/>
        <v>176</v>
      </c>
      <c r="F27" s="10">
        <v>8</v>
      </c>
      <c r="G27" s="11"/>
      <c r="H27" s="9">
        <v>184</v>
      </c>
      <c r="I27" s="6">
        <v>30</v>
      </c>
      <c r="J27" s="7">
        <v>108</v>
      </c>
      <c r="K27" s="7">
        <v>36</v>
      </c>
      <c r="L27" s="47">
        <f t="shared" si="1"/>
        <v>174</v>
      </c>
      <c r="M27" s="12">
        <v>45</v>
      </c>
      <c r="N27" s="7">
        <v>120</v>
      </c>
      <c r="O27" s="7">
        <v>40</v>
      </c>
      <c r="P27" s="13">
        <f t="shared" si="2"/>
        <v>205</v>
      </c>
      <c r="Q27" s="51">
        <f t="shared" si="3"/>
        <v>21</v>
      </c>
      <c r="R27" s="33">
        <f t="shared" si="5"/>
        <v>10</v>
      </c>
      <c r="S27" s="34">
        <f t="shared" si="4"/>
        <v>31</v>
      </c>
    </row>
    <row r="28" spans="1:19" x14ac:dyDescent="0.25">
      <c r="A28" s="29" t="s">
        <v>39</v>
      </c>
      <c r="B28" s="6">
        <v>45</v>
      </c>
      <c r="C28" s="7">
        <v>119</v>
      </c>
      <c r="D28" s="7">
        <v>40</v>
      </c>
      <c r="E28" s="9">
        <f t="shared" si="0"/>
        <v>204</v>
      </c>
      <c r="F28" s="10">
        <v>1</v>
      </c>
      <c r="G28" s="11"/>
      <c r="H28" s="9">
        <f t="shared" si="6"/>
        <v>205</v>
      </c>
      <c r="I28" s="6">
        <v>30</v>
      </c>
      <c r="J28" s="7">
        <v>108</v>
      </c>
      <c r="K28" s="7">
        <v>36</v>
      </c>
      <c r="L28" s="47">
        <f t="shared" si="1"/>
        <v>174</v>
      </c>
      <c r="M28" s="12">
        <v>45</v>
      </c>
      <c r="N28" s="7">
        <v>120</v>
      </c>
      <c r="O28" s="7">
        <v>40</v>
      </c>
      <c r="P28" s="13">
        <f t="shared" si="2"/>
        <v>205</v>
      </c>
      <c r="Q28" s="51">
        <f t="shared" si="3"/>
        <v>0</v>
      </c>
      <c r="R28" s="33">
        <f t="shared" si="5"/>
        <v>31</v>
      </c>
      <c r="S28" s="34">
        <f t="shared" si="4"/>
        <v>31</v>
      </c>
    </row>
    <row r="29" spans="1:19" x14ac:dyDescent="0.25">
      <c r="A29" s="29" t="s">
        <v>40</v>
      </c>
      <c r="B29" s="18">
        <v>45</v>
      </c>
      <c r="C29" s="19">
        <v>119</v>
      </c>
      <c r="D29" s="19">
        <v>60</v>
      </c>
      <c r="E29" s="9">
        <f t="shared" si="0"/>
        <v>224</v>
      </c>
      <c r="F29" s="10">
        <v>3</v>
      </c>
      <c r="G29" s="11"/>
      <c r="H29" s="9">
        <f t="shared" si="6"/>
        <v>227</v>
      </c>
      <c r="I29" s="44">
        <v>30</v>
      </c>
      <c r="J29" s="20">
        <v>108</v>
      </c>
      <c r="K29" s="20">
        <v>54</v>
      </c>
      <c r="L29" s="47">
        <f t="shared" si="1"/>
        <v>192</v>
      </c>
      <c r="M29" s="21">
        <v>45</v>
      </c>
      <c r="N29" s="20">
        <v>120</v>
      </c>
      <c r="O29" s="20">
        <v>60</v>
      </c>
      <c r="P29" s="13">
        <f t="shared" si="2"/>
        <v>225</v>
      </c>
      <c r="Q29" s="51">
        <f t="shared" si="3"/>
        <v>-2</v>
      </c>
      <c r="R29" s="33">
        <f>H29-L29</f>
        <v>35</v>
      </c>
      <c r="S29" s="34">
        <f t="shared" si="4"/>
        <v>33</v>
      </c>
    </row>
    <row r="30" spans="1:19" x14ac:dyDescent="0.25">
      <c r="A30" s="29" t="s">
        <v>41</v>
      </c>
      <c r="B30" s="18">
        <v>23</v>
      </c>
      <c r="C30" s="19">
        <v>78</v>
      </c>
      <c r="D30" s="19">
        <v>39</v>
      </c>
      <c r="E30" s="9">
        <f t="shared" si="0"/>
        <v>140</v>
      </c>
      <c r="F30" s="10">
        <v>6</v>
      </c>
      <c r="G30" s="11"/>
      <c r="H30" s="9">
        <f t="shared" si="6"/>
        <v>146</v>
      </c>
      <c r="I30" s="44">
        <v>20</v>
      </c>
      <c r="J30" s="20">
        <v>72</v>
      </c>
      <c r="K30" s="20">
        <v>36</v>
      </c>
      <c r="L30" s="47">
        <f t="shared" si="1"/>
        <v>128</v>
      </c>
      <c r="M30" s="21">
        <v>30</v>
      </c>
      <c r="N30" s="20">
        <v>80</v>
      </c>
      <c r="O30" s="20">
        <v>40</v>
      </c>
      <c r="P30" s="13">
        <f t="shared" si="2"/>
        <v>150</v>
      </c>
      <c r="Q30" s="51">
        <f t="shared" si="3"/>
        <v>4</v>
      </c>
      <c r="R30" s="33">
        <f t="shared" si="5"/>
        <v>18</v>
      </c>
      <c r="S30" s="34">
        <f t="shared" si="4"/>
        <v>22</v>
      </c>
    </row>
    <row r="31" spans="1:19" ht="14.25" customHeight="1" x14ac:dyDescent="0.25">
      <c r="A31" s="29" t="s">
        <v>42</v>
      </c>
      <c r="B31" s="18">
        <v>35</v>
      </c>
      <c r="C31" s="19">
        <v>92</v>
      </c>
      <c r="D31" s="19">
        <v>18</v>
      </c>
      <c r="E31" s="9">
        <f t="shared" si="0"/>
        <v>145</v>
      </c>
      <c r="F31" s="10">
        <v>4</v>
      </c>
      <c r="G31" s="11"/>
      <c r="H31" s="9">
        <f t="shared" si="6"/>
        <v>149</v>
      </c>
      <c r="I31" s="44">
        <v>30</v>
      </c>
      <c r="J31" s="20">
        <v>90</v>
      </c>
      <c r="K31" s="20">
        <v>18</v>
      </c>
      <c r="L31" s="47">
        <f t="shared" si="1"/>
        <v>138</v>
      </c>
      <c r="M31" s="21">
        <v>45</v>
      </c>
      <c r="N31" s="20">
        <v>100</v>
      </c>
      <c r="O31" s="20">
        <v>20</v>
      </c>
      <c r="P31" s="13">
        <f t="shared" si="2"/>
        <v>165</v>
      </c>
      <c r="Q31" s="51">
        <f t="shared" si="3"/>
        <v>16</v>
      </c>
      <c r="R31" s="33">
        <f t="shared" si="5"/>
        <v>11</v>
      </c>
      <c r="S31" s="34">
        <f t="shared" si="4"/>
        <v>27</v>
      </c>
    </row>
    <row r="32" spans="1:19" x14ac:dyDescent="0.25">
      <c r="A32" s="29" t="s">
        <v>43</v>
      </c>
      <c r="B32" s="18">
        <v>37</v>
      </c>
      <c r="C32" s="19">
        <v>91</v>
      </c>
      <c r="D32" s="19">
        <v>39</v>
      </c>
      <c r="E32" s="9">
        <f t="shared" si="0"/>
        <v>167</v>
      </c>
      <c r="F32" s="10">
        <v>3</v>
      </c>
      <c r="G32" s="11"/>
      <c r="H32" s="9">
        <f t="shared" si="6"/>
        <v>170</v>
      </c>
      <c r="I32" s="44">
        <v>30</v>
      </c>
      <c r="J32" s="20">
        <v>90</v>
      </c>
      <c r="K32" s="20">
        <v>36</v>
      </c>
      <c r="L32" s="47">
        <f t="shared" si="1"/>
        <v>156</v>
      </c>
      <c r="M32" s="21">
        <v>45</v>
      </c>
      <c r="N32" s="20">
        <v>100</v>
      </c>
      <c r="O32" s="20">
        <v>40</v>
      </c>
      <c r="P32" s="13">
        <f t="shared" si="2"/>
        <v>185</v>
      </c>
      <c r="Q32" s="51">
        <f t="shared" si="3"/>
        <v>15</v>
      </c>
      <c r="R32" s="33">
        <f t="shared" si="5"/>
        <v>14</v>
      </c>
      <c r="S32" s="34">
        <f t="shared" si="4"/>
        <v>29</v>
      </c>
    </row>
    <row r="33" spans="1:19" ht="15" customHeight="1" x14ac:dyDescent="0.25">
      <c r="A33" s="29" t="s">
        <v>44</v>
      </c>
      <c r="B33" s="6">
        <v>27</v>
      </c>
      <c r="C33" s="7">
        <v>130</v>
      </c>
      <c r="D33" s="7">
        <v>38</v>
      </c>
      <c r="E33" s="9">
        <f t="shared" si="0"/>
        <v>195</v>
      </c>
      <c r="F33" s="10">
        <v>2</v>
      </c>
      <c r="G33" s="11"/>
      <c r="H33" s="9">
        <f t="shared" si="6"/>
        <v>197</v>
      </c>
      <c r="I33" s="6">
        <v>20</v>
      </c>
      <c r="J33" s="7">
        <v>126</v>
      </c>
      <c r="K33" s="7">
        <v>36</v>
      </c>
      <c r="L33" s="47">
        <f t="shared" si="1"/>
        <v>182</v>
      </c>
      <c r="M33" s="12">
        <v>30</v>
      </c>
      <c r="N33" s="7">
        <v>140</v>
      </c>
      <c r="O33" s="7">
        <v>40</v>
      </c>
      <c r="P33" s="13">
        <f t="shared" si="2"/>
        <v>210</v>
      </c>
      <c r="Q33" s="51">
        <f t="shared" si="3"/>
        <v>13</v>
      </c>
      <c r="R33" s="33">
        <f t="shared" si="5"/>
        <v>15</v>
      </c>
      <c r="S33" s="34">
        <f t="shared" si="4"/>
        <v>28</v>
      </c>
    </row>
    <row r="34" spans="1:19" ht="14.25" customHeight="1" thickBot="1" x14ac:dyDescent="0.3">
      <c r="A34" s="30" t="s">
        <v>45</v>
      </c>
      <c r="B34" s="39">
        <v>13</v>
      </c>
      <c r="C34" s="40">
        <v>45</v>
      </c>
      <c r="D34" s="40"/>
      <c r="E34" s="41">
        <f t="shared" si="0"/>
        <v>58</v>
      </c>
      <c r="F34" s="66"/>
      <c r="G34" s="42"/>
      <c r="H34" s="41">
        <f t="shared" si="6"/>
        <v>58</v>
      </c>
      <c r="I34" s="45">
        <v>10</v>
      </c>
      <c r="J34" s="46">
        <v>44</v>
      </c>
      <c r="K34" s="46">
        <v>0</v>
      </c>
      <c r="L34" s="48">
        <f t="shared" si="1"/>
        <v>54</v>
      </c>
      <c r="M34" s="49">
        <v>15</v>
      </c>
      <c r="N34" s="46">
        <v>50</v>
      </c>
      <c r="O34" s="46"/>
      <c r="P34" s="50">
        <f t="shared" si="2"/>
        <v>65</v>
      </c>
      <c r="Q34" s="52">
        <v>7</v>
      </c>
      <c r="R34" s="35">
        <f t="shared" si="5"/>
        <v>4</v>
      </c>
      <c r="S34" s="36">
        <f t="shared" si="4"/>
        <v>11</v>
      </c>
    </row>
    <row r="35" spans="1:19" ht="15.75" thickBot="1" x14ac:dyDescent="0.3">
      <c r="A35" s="31" t="s">
        <v>46</v>
      </c>
      <c r="B35" s="22">
        <f t="shared" ref="B35:S35" si="7">SUM(B5:B34)</f>
        <v>930</v>
      </c>
      <c r="C35" s="23">
        <f t="shared" si="7"/>
        <v>2614</v>
      </c>
      <c r="D35" s="23">
        <f t="shared" si="7"/>
        <v>936</v>
      </c>
      <c r="E35" s="25">
        <f t="shared" si="7"/>
        <v>4480</v>
      </c>
      <c r="F35" s="67">
        <f t="shared" si="7"/>
        <v>154</v>
      </c>
      <c r="G35" s="24">
        <f t="shared" si="7"/>
        <v>7</v>
      </c>
      <c r="H35" s="25">
        <f t="shared" si="7"/>
        <v>4634</v>
      </c>
      <c r="I35" s="25">
        <f t="shared" si="7"/>
        <v>743</v>
      </c>
      <c r="J35" s="26">
        <f t="shared" si="7"/>
        <v>2549</v>
      </c>
      <c r="K35" s="27">
        <f t="shared" si="7"/>
        <v>850</v>
      </c>
      <c r="L35" s="26">
        <f>SUM(L5:L34)</f>
        <v>4142</v>
      </c>
      <c r="M35" s="28">
        <f t="shared" si="7"/>
        <v>1108</v>
      </c>
      <c r="N35" s="23">
        <f t="shared" si="7"/>
        <v>2850</v>
      </c>
      <c r="O35" s="23">
        <f t="shared" si="7"/>
        <v>950</v>
      </c>
      <c r="P35" s="26">
        <f>SUM(P5:P34)</f>
        <v>4908</v>
      </c>
      <c r="Q35" s="53">
        <f t="shared" si="7"/>
        <v>274</v>
      </c>
      <c r="R35" s="37">
        <f t="shared" si="7"/>
        <v>492</v>
      </c>
      <c r="S35" s="38">
        <f t="shared" si="7"/>
        <v>766</v>
      </c>
    </row>
  </sheetData>
  <mergeCells count="7">
    <mergeCell ref="S2:S3"/>
    <mergeCell ref="A2:A3"/>
    <mergeCell ref="B2:H2"/>
    <mergeCell ref="I2:L2"/>
    <mergeCell ref="M2:P2"/>
    <mergeCell ref="Q2:Q3"/>
    <mergeCell ref="R2:R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2015-01-02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Satkevičienė</dc:creator>
  <cp:lastModifiedBy>Zita Satkevičienė</cp:lastModifiedBy>
  <cp:lastPrinted>2015-01-12T10:58:50Z</cp:lastPrinted>
  <dcterms:created xsi:type="dcterms:W3CDTF">2015-01-12T10:44:21Z</dcterms:created>
  <dcterms:modified xsi:type="dcterms:W3CDTF">2015-01-12T11:04:34Z</dcterms:modified>
</cp:coreProperties>
</file>