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2014 VASARA\"/>
    </mc:Choice>
  </mc:AlternateContent>
  <bookViews>
    <workbookView xWindow="0" yWindow="0" windowWidth="21570" windowHeight="8145"/>
  </bookViews>
  <sheets>
    <sheet name="1-14 analizė" sheetId="1" r:id="rId1"/>
    <sheet name="1-18 d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2" l="1"/>
  <c r="P13" i="2"/>
  <c r="R13" i="2" l="1"/>
  <c r="O13" i="2" l="1"/>
  <c r="N13" i="2" l="1"/>
  <c r="M13" i="2" l="1"/>
  <c r="L13" i="2"/>
  <c r="K13" i="2"/>
  <c r="J13" i="2"/>
  <c r="I13" i="2"/>
  <c r="H13" i="2"/>
  <c r="G13" i="2"/>
  <c r="L12" i="1" l="1"/>
  <c r="N12" i="1"/>
  <c r="AR18" i="1"/>
  <c r="AD3" i="1"/>
  <c r="AD39" i="1"/>
  <c r="AR3" i="1"/>
  <c r="AD59" i="1"/>
  <c r="AD18" i="1"/>
  <c r="O10" i="1"/>
  <c r="O9" i="1"/>
  <c r="O11" i="1"/>
  <c r="O7" i="1"/>
  <c r="O8" i="1"/>
  <c r="O12" i="1" l="1"/>
  <c r="K12" i="1"/>
  <c r="M12" i="1"/>
  <c r="J12" i="1" l="1"/>
  <c r="I12" i="1" l="1"/>
  <c r="G12" i="1" l="1"/>
  <c r="H12" i="1"/>
</calcChain>
</file>

<file path=xl/sharedStrings.xml><?xml version="1.0" encoding="utf-8"?>
<sst xmlns="http://schemas.openxmlformats.org/spreadsheetml/2006/main" count="105" uniqueCount="40">
  <si>
    <t>Lopšeliai-darželiai</t>
  </si>
  <si>
    <t>Max. Vietų</t>
  </si>
  <si>
    <t>HN normomis</t>
  </si>
  <si>
    <t xml:space="preserve">„Rugelis“ </t>
  </si>
  <si>
    <t xml:space="preserve">„Taika“ </t>
  </si>
  <si>
    <t xml:space="preserve">„Puriena“ </t>
  </si>
  <si>
    <t xml:space="preserve">„Vaivorykštė“ </t>
  </si>
  <si>
    <t>„Voveraitė“</t>
  </si>
  <si>
    <t xml:space="preserve">„Sigutė“ </t>
  </si>
  <si>
    <t>Veikia 6 įstaigos</t>
  </si>
  <si>
    <t>neužpildyta iki max</t>
  </si>
  <si>
    <t>LANKOMUMAS liepos mėnesį</t>
  </si>
  <si>
    <t>liepos 14 d.</t>
  </si>
  <si>
    <t>užimta</t>
  </si>
  <si>
    <t>Liepos mėnesį</t>
  </si>
  <si>
    <t>1 d.</t>
  </si>
  <si>
    <t>2 d.</t>
  </si>
  <si>
    <t>3 d.</t>
  </si>
  <si>
    <t xml:space="preserve">4 d. </t>
  </si>
  <si>
    <t>7 d.</t>
  </si>
  <si>
    <t>8 d.</t>
  </si>
  <si>
    <t>9 d.</t>
  </si>
  <si>
    <t>10 d.</t>
  </si>
  <si>
    <t>11 d.</t>
  </si>
  <si>
    <t xml:space="preserve">veikia grupių </t>
  </si>
  <si>
    <t>14 d.</t>
  </si>
  <si>
    <t>HN normomis VIETŲ</t>
  </si>
  <si>
    <t xml:space="preserve">Informacija </t>
  </si>
  <si>
    <t xml:space="preserve">Iš viso vietų </t>
  </si>
  <si>
    <t xml:space="preserve">Pagal vasarą veikiančių ikimokyklinių įstaigų vadovų pateiktus duomenis informaciją apibendrino                                                                        Zita Satkauskienė
Panevėžio miesto savivaldybės administracijos 
Švietimo skyriaus vyriausioji specialistė
Topolių al. 12, Panevėžys
Tel. (8 45 ) 501 369
El.paštas zita.satkauskiene@panevezys.lt
</t>
  </si>
  <si>
    <t>neužpildyta</t>
  </si>
  <si>
    <t>iš viso</t>
  </si>
  <si>
    <t>vietų</t>
  </si>
  <si>
    <t>*Raudonai pažymėta spalva reiškia, kad tomis dienomis įstaigoje buvo vaikų virš HN normos.</t>
  </si>
  <si>
    <t>PANEVĖŽIO MIESTO IKIMOKYKLINIO UGDYMO MOKYKLOSE                                                       2014 M. VASARĄ VAIKŲ LANKOMUMAS</t>
  </si>
  <si>
    <t>PANEVĖŽIO MIESTO IKIMOKYKLINIO UGDYMO MOKYKLOSE     2014 M. VASARĄ VAIKŲ LANKOMUMAS</t>
  </si>
  <si>
    <t xml:space="preserve">laisvų vietų </t>
  </si>
  <si>
    <t>yra vietų</t>
  </si>
  <si>
    <t>liepos 18 d.</t>
  </si>
  <si>
    <t>Neužpildyta iki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</si>
</sst>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FF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z val="11"/>
      <color rgb="FFFF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righ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300" b="1"/>
              <a:t>2014 m. vasarą veikiančių ikimokyklinių įstaigų užpildomumo pokyčiai per 10 darbo dienų (liepos 1-14)</a:t>
            </a:r>
            <a:endParaRPr lang="en-US" sz="1300" b="1"/>
          </a:p>
        </c:rich>
      </c:tx>
      <c:layout>
        <c:manualLayout>
          <c:xMode val="edge"/>
          <c:yMode val="edge"/>
          <c:x val="0.10924594425696788"/>
          <c:y val="6.3597508478770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849868766404193E-2"/>
          <c:y val="0.38564814814814813"/>
          <c:w val="0.90615013123359578"/>
          <c:h val="0.48901210265383493"/>
        </c:manualLayout>
      </c:layout>
      <c:lineChart>
        <c:grouping val="standard"/>
        <c:varyColors val="0"/>
        <c:ser>
          <c:idx val="0"/>
          <c:order val="0"/>
          <c:tx>
            <c:strRef>
              <c:f>'1-14 analizė'!$B$12</c:f>
              <c:strCache>
                <c:ptCount val="1"/>
                <c:pt idx="0">
                  <c:v>užimta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3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83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666666666666718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925337632079971E-17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777777777778798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3333333333334356E-3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5555555555554534E-3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'1-14 analizė'!$C$12:$L$12</c:f>
              <c:numCache>
                <c:formatCode>General</c:formatCode>
                <c:ptCount val="10"/>
                <c:pt idx="0">
                  <c:v>1068</c:v>
                </c:pt>
                <c:pt idx="1">
                  <c:v>1099</c:v>
                </c:pt>
                <c:pt idx="2">
                  <c:v>1069</c:v>
                </c:pt>
                <c:pt idx="3">
                  <c:v>977</c:v>
                </c:pt>
                <c:pt idx="4">
                  <c:v>970</c:v>
                </c:pt>
                <c:pt idx="5">
                  <c:v>977</c:v>
                </c:pt>
                <c:pt idx="6">
                  <c:v>976</c:v>
                </c:pt>
                <c:pt idx="7">
                  <c:v>946</c:v>
                </c:pt>
                <c:pt idx="8">
                  <c:v>869</c:v>
                </c:pt>
                <c:pt idx="9">
                  <c:v>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'1-14 analizė'!$A$13</c:f>
              <c:strCache>
                <c:ptCount val="1"/>
                <c:pt idx="0">
                  <c:v>Iš viso vietų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7.103172103487064E-2"/>
                  <c:y val="-1.973585971076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'1-14 analizė'!$C$13:$L$13</c:f>
              <c:numCache>
                <c:formatCode>General</c:formatCode>
                <c:ptCount val="10"/>
                <c:pt idx="0">
                  <c:v>1120</c:v>
                </c:pt>
                <c:pt idx="1">
                  <c:v>1120</c:v>
                </c:pt>
                <c:pt idx="2">
                  <c:v>1120</c:v>
                </c:pt>
                <c:pt idx="3">
                  <c:v>1120</c:v>
                </c:pt>
                <c:pt idx="4">
                  <c:v>1120</c:v>
                </c:pt>
                <c:pt idx="5">
                  <c:v>1120</c:v>
                </c:pt>
                <c:pt idx="6">
                  <c:v>1120</c:v>
                </c:pt>
                <c:pt idx="7">
                  <c:v>1120</c:v>
                </c:pt>
                <c:pt idx="8">
                  <c:v>1120</c:v>
                </c:pt>
                <c:pt idx="9">
                  <c:v>1120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773648"/>
        <c:axId val="221773256"/>
      </c:lineChart>
      <c:catAx>
        <c:axId val="221773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1773256"/>
        <c:crosses val="autoZero"/>
        <c:auto val="1"/>
        <c:lblAlgn val="ctr"/>
        <c:lblOffset val="100"/>
        <c:noMultiLvlLbl val="0"/>
      </c:catAx>
      <c:valAx>
        <c:axId val="22177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7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4120734908138"/>
          <c:y val="0.24131889763779524"/>
          <c:w val="0.39180940843932971"/>
          <c:h val="6.4023554432745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 b="1"/>
              <a:t>2014 m. liepos 1-14 d. vietų užpildomumas lopšelyje-darželyje </a:t>
            </a:r>
            <a:r>
              <a:rPr lang="en-US" sz="1100" b="1"/>
              <a:t>„Rugelis“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753783902012246"/>
          <c:y val="0.16245370370370371"/>
          <c:w val="0.62290660542432197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'1-14 analizė'!$Q$3</c:f>
              <c:strCache>
                <c:ptCount val="1"/>
                <c:pt idx="0">
                  <c:v>„Rugelis“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996337872628868E-2"/>
                  <c:y val="-4.2179269645465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analizė'!$R$1:$AB$2</c:f>
              <c:multiLvlStrCache>
                <c:ptCount val="11"/>
                <c:lvl>
                  <c:pt idx="0">
                    <c:v>HN normomis VIETŲ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analizė'!$R$3:$AB$3</c:f>
              <c:numCache>
                <c:formatCode>General</c:formatCode>
                <c:ptCount val="11"/>
                <c:pt idx="0">
                  <c:v>150</c:v>
                </c:pt>
                <c:pt idx="1">
                  <c:v>135</c:v>
                </c:pt>
                <c:pt idx="2">
                  <c:v>135</c:v>
                </c:pt>
                <c:pt idx="3">
                  <c:v>128</c:v>
                </c:pt>
                <c:pt idx="4">
                  <c:v>126</c:v>
                </c:pt>
                <c:pt idx="5">
                  <c:v>102</c:v>
                </c:pt>
                <c:pt idx="6">
                  <c:v>110</c:v>
                </c:pt>
                <c:pt idx="7">
                  <c:v>117</c:v>
                </c:pt>
                <c:pt idx="8">
                  <c:v>114</c:v>
                </c:pt>
                <c:pt idx="9">
                  <c:v>102</c:v>
                </c:pt>
                <c:pt idx="10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1776000"/>
        <c:axId val="221774432"/>
      </c:barChart>
      <c:catAx>
        <c:axId val="22177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74432"/>
        <c:crosses val="autoZero"/>
        <c:auto val="1"/>
        <c:lblAlgn val="ctr"/>
        <c:lblOffset val="100"/>
        <c:noMultiLvlLbl val="0"/>
      </c:catAx>
      <c:valAx>
        <c:axId val="2217744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177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 b="1" i="0"/>
              <a:t>2014 m. liepos 1-14 d. vietų užpildomumas lopšelyje-darželyje </a:t>
            </a:r>
            <a:r>
              <a:rPr lang="en-US" sz="1100" b="1" i="0"/>
              <a:t>„Taika“ </a:t>
            </a:r>
          </a:p>
        </c:rich>
      </c:tx>
      <c:layout>
        <c:manualLayout>
          <c:xMode val="edge"/>
          <c:yMode val="edge"/>
          <c:x val="0.11396522309711286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analizė'!$Q$18</c:f>
              <c:strCache>
                <c:ptCount val="1"/>
                <c:pt idx="0">
                  <c:v>„Taika“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analizė'!$R$16:$AB$17</c:f>
              <c:multiLvlStrCache>
                <c:ptCount val="11"/>
                <c:lvl>
                  <c:pt idx="0">
                    <c:v>HN normomis VIETŲ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analizė'!$R$18:$AB$18</c:f>
              <c:numCache>
                <c:formatCode>General</c:formatCode>
                <c:ptCount val="11"/>
                <c:pt idx="0">
                  <c:v>165</c:v>
                </c:pt>
                <c:pt idx="1">
                  <c:v>164</c:v>
                </c:pt>
                <c:pt idx="2">
                  <c:v>172</c:v>
                </c:pt>
                <c:pt idx="3">
                  <c:v>172</c:v>
                </c:pt>
                <c:pt idx="4">
                  <c:v>150</c:v>
                </c:pt>
                <c:pt idx="5">
                  <c:v>166</c:v>
                </c:pt>
                <c:pt idx="6">
                  <c:v>149</c:v>
                </c:pt>
                <c:pt idx="7">
                  <c:v>141</c:v>
                </c:pt>
                <c:pt idx="8">
                  <c:v>137</c:v>
                </c:pt>
                <c:pt idx="9">
                  <c:v>123</c:v>
                </c:pt>
                <c:pt idx="10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79864"/>
        <c:axId val="258573200"/>
      </c:barChart>
      <c:catAx>
        <c:axId val="258579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3200"/>
        <c:crosses val="autoZero"/>
        <c:auto val="1"/>
        <c:lblAlgn val="ctr"/>
        <c:lblOffset val="100"/>
        <c:noMultiLvlLbl val="0"/>
      </c:catAx>
      <c:valAx>
        <c:axId val="25857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 b="1"/>
              <a:t>2014 m.</a:t>
            </a:r>
            <a:r>
              <a:rPr lang="lt-LT" sz="1100" b="1" baseline="0"/>
              <a:t> liepos 1-14 d. vietų užpildomumas lopšelyje-darželyje </a:t>
            </a:r>
            <a:r>
              <a:rPr lang="en-US" sz="1100" b="1"/>
              <a:t>„Puriena“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analizė'!$Q$39</c:f>
              <c:strCache>
                <c:ptCount val="1"/>
                <c:pt idx="0">
                  <c:v>„Puriena“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analizė'!$R$37:$AB$38</c:f>
              <c:multiLvlStrCache>
                <c:ptCount val="11"/>
                <c:lvl>
                  <c:pt idx="0">
                    <c:v>HN normomis VIETŲ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analizė'!$R$39:$AB$39</c:f>
              <c:numCache>
                <c:formatCode>General</c:formatCode>
                <c:ptCount val="11"/>
                <c:pt idx="0">
                  <c:v>225</c:v>
                </c:pt>
                <c:pt idx="1">
                  <c:v>183</c:v>
                </c:pt>
                <c:pt idx="2">
                  <c:v>186</c:v>
                </c:pt>
                <c:pt idx="3">
                  <c:v>182</c:v>
                </c:pt>
                <c:pt idx="4">
                  <c:v>165</c:v>
                </c:pt>
                <c:pt idx="5">
                  <c:v>168</c:v>
                </c:pt>
                <c:pt idx="6">
                  <c:v>178</c:v>
                </c:pt>
                <c:pt idx="7">
                  <c:v>170</c:v>
                </c:pt>
                <c:pt idx="8">
                  <c:v>167</c:v>
                </c:pt>
                <c:pt idx="9">
                  <c:v>155</c:v>
                </c:pt>
                <c:pt idx="10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78296"/>
        <c:axId val="258573592"/>
      </c:barChart>
      <c:catAx>
        <c:axId val="258578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3592"/>
        <c:crosses val="autoZero"/>
        <c:auto val="1"/>
        <c:lblAlgn val="ctr"/>
        <c:lblOffset val="100"/>
        <c:noMultiLvlLbl val="0"/>
      </c:catAx>
      <c:valAx>
        <c:axId val="25857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2014 m. liepos 1-14 d. vietų užpildomumas lopšelyje-darželyje „Vaivorykštė“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analizė'!$Q$59</c:f>
              <c:strCache>
                <c:ptCount val="1"/>
                <c:pt idx="0">
                  <c:v>„Vaivorykštė“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analizė'!$R$57:$AB$58</c:f>
              <c:multiLvlStrCache>
                <c:ptCount val="11"/>
                <c:lvl>
                  <c:pt idx="0">
                    <c:v>HN normomis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analizė'!$R$59:$AB$59</c:f>
              <c:numCache>
                <c:formatCode>General</c:formatCode>
                <c:ptCount val="11"/>
                <c:pt idx="0">
                  <c:v>185</c:v>
                </c:pt>
                <c:pt idx="1">
                  <c:v>197</c:v>
                </c:pt>
                <c:pt idx="2">
                  <c:v>203</c:v>
                </c:pt>
                <c:pt idx="3">
                  <c:v>197</c:v>
                </c:pt>
                <c:pt idx="4">
                  <c:v>181</c:v>
                </c:pt>
                <c:pt idx="5">
                  <c:v>163</c:v>
                </c:pt>
                <c:pt idx="6">
                  <c:v>166</c:v>
                </c:pt>
                <c:pt idx="7">
                  <c:v>174</c:v>
                </c:pt>
                <c:pt idx="8">
                  <c:v>162</c:v>
                </c:pt>
                <c:pt idx="9">
                  <c:v>157</c:v>
                </c:pt>
                <c:pt idx="10">
                  <c:v>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75160"/>
        <c:axId val="258576336"/>
      </c:barChart>
      <c:catAx>
        <c:axId val="258575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6336"/>
        <c:crosses val="autoZero"/>
        <c:auto val="1"/>
        <c:lblAlgn val="ctr"/>
        <c:lblOffset val="100"/>
        <c:noMultiLvlLbl val="0"/>
      </c:catAx>
      <c:valAx>
        <c:axId val="25857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/>
              <a:t>2014 m. liepos 1-14 d. vietų užpildomumas lopšelyje-darželyje „Voveraitė“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analizė'!$AE$3</c:f>
              <c:strCache>
                <c:ptCount val="1"/>
                <c:pt idx="0">
                  <c:v>„Voveraitė“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analizė'!$AF$1:$AP$2</c:f>
              <c:multiLvlStrCache>
                <c:ptCount val="11"/>
                <c:lvl>
                  <c:pt idx="0">
                    <c:v>HN normomis VIETŲ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analizė'!$AF$3:$AP$3</c:f>
              <c:numCache>
                <c:formatCode>General</c:formatCode>
                <c:ptCount val="11"/>
                <c:pt idx="0">
                  <c:v>190</c:v>
                </c:pt>
                <c:pt idx="1">
                  <c:v>215</c:v>
                </c:pt>
                <c:pt idx="2">
                  <c:v>222</c:v>
                </c:pt>
                <c:pt idx="3">
                  <c:v>209</c:v>
                </c:pt>
                <c:pt idx="4">
                  <c:v>179</c:v>
                </c:pt>
                <c:pt idx="5">
                  <c:v>197</c:v>
                </c:pt>
                <c:pt idx="6">
                  <c:v>201</c:v>
                </c:pt>
                <c:pt idx="7">
                  <c:v>199</c:v>
                </c:pt>
                <c:pt idx="8">
                  <c:v>192</c:v>
                </c:pt>
                <c:pt idx="9">
                  <c:v>171</c:v>
                </c:pt>
                <c:pt idx="10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79080"/>
        <c:axId val="258577512"/>
      </c:barChart>
      <c:catAx>
        <c:axId val="258579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7512"/>
        <c:crosses val="autoZero"/>
        <c:auto val="1"/>
        <c:lblAlgn val="ctr"/>
        <c:lblOffset val="100"/>
        <c:noMultiLvlLbl val="0"/>
      </c:catAx>
      <c:valAx>
        <c:axId val="25857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/>
              <a:t>2014 m. liepos 1-14 d. vietų užpildomumas lopšelyje-darželyje „Sigutė“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analizė'!$AE$18</c:f>
              <c:strCache>
                <c:ptCount val="1"/>
                <c:pt idx="0">
                  <c:v>„Sigutė“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'1-14 analizė'!$AF$16:$AP$17</c:f>
              <c:multiLvlStrCache>
                <c:ptCount val="11"/>
                <c:lvl>
                  <c:pt idx="0">
                    <c:v>HN normomis VIETŲ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14</c:v>
                  </c:pt>
                </c:lvl>
                <c:lvl>
                  <c:pt idx="1">
                    <c:v>LANKOMUMAS liepos mėnesį</c:v>
                  </c:pt>
                </c:lvl>
              </c:multiLvlStrCache>
            </c:multiLvlStrRef>
          </c:cat>
          <c:val>
            <c:numRef>
              <c:f>'1-14 analizė'!$AF$18:$AP$18</c:f>
              <c:numCache>
                <c:formatCode>General</c:formatCode>
                <c:ptCount val="11"/>
                <c:pt idx="0">
                  <c:v>205</c:v>
                </c:pt>
                <c:pt idx="1">
                  <c:v>174</c:v>
                </c:pt>
                <c:pt idx="2">
                  <c:v>181</c:v>
                </c:pt>
                <c:pt idx="3">
                  <c:v>181</c:v>
                </c:pt>
                <c:pt idx="4">
                  <c:v>176</c:v>
                </c:pt>
                <c:pt idx="5">
                  <c:v>174</c:v>
                </c:pt>
                <c:pt idx="6">
                  <c:v>173</c:v>
                </c:pt>
                <c:pt idx="7">
                  <c:v>175</c:v>
                </c:pt>
                <c:pt idx="8">
                  <c:v>174</c:v>
                </c:pt>
                <c:pt idx="9">
                  <c:v>161</c:v>
                </c:pt>
                <c:pt idx="10">
                  <c:v>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80256"/>
        <c:axId val="258578688"/>
      </c:barChart>
      <c:catAx>
        <c:axId val="25858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8688"/>
        <c:crosses val="autoZero"/>
        <c:auto val="1"/>
        <c:lblAlgn val="ctr"/>
        <c:lblOffset val="100"/>
        <c:noMultiLvlLbl val="0"/>
      </c:catAx>
      <c:valAx>
        <c:axId val="25857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8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2014 m. vasarą veikiančių ikimokyklinių įstaigų vietų užpildomumo pokyčiai per 10 darbo dienų (liepos 1-14 d)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'1-14 analizė'!$B$12</c:f>
              <c:strCache>
                <c:ptCount val="1"/>
                <c:pt idx="0">
                  <c:v>užimta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788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555555555555555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8888888888888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'1-14 analizė'!$C$12:$L$12</c:f>
              <c:numCache>
                <c:formatCode>General</c:formatCode>
                <c:ptCount val="10"/>
                <c:pt idx="0">
                  <c:v>1068</c:v>
                </c:pt>
                <c:pt idx="1">
                  <c:v>1099</c:v>
                </c:pt>
                <c:pt idx="2">
                  <c:v>1069</c:v>
                </c:pt>
                <c:pt idx="3">
                  <c:v>977</c:v>
                </c:pt>
                <c:pt idx="4">
                  <c:v>970</c:v>
                </c:pt>
                <c:pt idx="5">
                  <c:v>977</c:v>
                </c:pt>
                <c:pt idx="6">
                  <c:v>976</c:v>
                </c:pt>
                <c:pt idx="7">
                  <c:v>946</c:v>
                </c:pt>
                <c:pt idx="8">
                  <c:v>869</c:v>
                </c:pt>
                <c:pt idx="9">
                  <c:v>875</c:v>
                </c:pt>
              </c:numCache>
            </c:numRef>
          </c:val>
        </c:ser>
        <c:ser>
          <c:idx val="1"/>
          <c:order val="1"/>
          <c:tx>
            <c:strRef>
              <c:f>'1-14 analizė'!$A$13</c:f>
              <c:strCache>
                <c:ptCount val="1"/>
                <c:pt idx="0">
                  <c:v>Iš viso vietų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'1-14 analizė'!$C$13:$L$13</c:f>
              <c:numCache>
                <c:formatCode>General</c:formatCode>
                <c:ptCount val="10"/>
                <c:pt idx="0">
                  <c:v>1120</c:v>
                </c:pt>
                <c:pt idx="1">
                  <c:v>1120</c:v>
                </c:pt>
                <c:pt idx="2">
                  <c:v>1120</c:v>
                </c:pt>
                <c:pt idx="3">
                  <c:v>1120</c:v>
                </c:pt>
                <c:pt idx="4">
                  <c:v>1120</c:v>
                </c:pt>
                <c:pt idx="5">
                  <c:v>1120</c:v>
                </c:pt>
                <c:pt idx="6">
                  <c:v>1120</c:v>
                </c:pt>
                <c:pt idx="7">
                  <c:v>1120</c:v>
                </c:pt>
                <c:pt idx="8">
                  <c:v>1120</c:v>
                </c:pt>
                <c:pt idx="9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8580648"/>
        <c:axId val="258575552"/>
      </c:barChart>
      <c:catAx>
        <c:axId val="258580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75552"/>
        <c:crosses val="autoZero"/>
        <c:auto val="1"/>
        <c:lblAlgn val="ctr"/>
        <c:lblOffset val="100"/>
        <c:noMultiLvlLbl val="0"/>
      </c:catAx>
      <c:valAx>
        <c:axId val="2585755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858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36</xdr:row>
      <xdr:rowOff>19049</xdr:rowOff>
    </xdr:from>
    <xdr:to>
      <xdr:col>14</xdr:col>
      <xdr:colOff>352426</xdr:colOff>
      <xdr:row>54</xdr:row>
      <xdr:rowOff>9525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3</xdr:row>
      <xdr:rowOff>85725</xdr:rowOff>
    </xdr:from>
    <xdr:to>
      <xdr:col>29</xdr:col>
      <xdr:colOff>409575</xdr:colOff>
      <xdr:row>14</xdr:row>
      <xdr:rowOff>66675</xdr:rowOff>
    </xdr:to>
    <xdr:graphicFrame macro="">
      <xdr:nvGraphicFramePr>
        <xdr:cNvPr id="7" name="Diagrama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223836</xdr:colOff>
      <xdr:row>18</xdr:row>
      <xdr:rowOff>114300</xdr:rowOff>
    </xdr:from>
    <xdr:to>
      <xdr:col>29</xdr:col>
      <xdr:colOff>342899</xdr:colOff>
      <xdr:row>34</xdr:row>
      <xdr:rowOff>104774</xdr:rowOff>
    </xdr:to>
    <xdr:graphicFrame macro="">
      <xdr:nvGraphicFramePr>
        <xdr:cNvPr id="8" name="Diagrama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19051</xdr:colOff>
      <xdr:row>39</xdr:row>
      <xdr:rowOff>171449</xdr:rowOff>
    </xdr:from>
    <xdr:to>
      <xdr:col>29</xdr:col>
      <xdr:colOff>438150</xdr:colOff>
      <xdr:row>55</xdr:row>
      <xdr:rowOff>66674</xdr:rowOff>
    </xdr:to>
    <xdr:graphicFrame macro="">
      <xdr:nvGraphicFramePr>
        <xdr:cNvPr id="9" name="Diagrama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38101</xdr:colOff>
      <xdr:row>59</xdr:row>
      <xdr:rowOff>180976</xdr:rowOff>
    </xdr:from>
    <xdr:to>
      <xdr:col>29</xdr:col>
      <xdr:colOff>390525</xdr:colOff>
      <xdr:row>76</xdr:row>
      <xdr:rowOff>180976</xdr:rowOff>
    </xdr:to>
    <xdr:graphicFrame macro="">
      <xdr:nvGraphicFramePr>
        <xdr:cNvPr id="10" name="Diagrama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114299</xdr:colOff>
      <xdr:row>3</xdr:row>
      <xdr:rowOff>109537</xdr:rowOff>
    </xdr:from>
    <xdr:to>
      <xdr:col>43</xdr:col>
      <xdr:colOff>504825</xdr:colOff>
      <xdr:row>14</xdr:row>
      <xdr:rowOff>161926</xdr:rowOff>
    </xdr:to>
    <xdr:graphicFrame macro="">
      <xdr:nvGraphicFramePr>
        <xdr:cNvPr id="11" name="Diagrama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104775</xdr:colOff>
      <xdr:row>18</xdr:row>
      <xdr:rowOff>85726</xdr:rowOff>
    </xdr:from>
    <xdr:to>
      <xdr:col>43</xdr:col>
      <xdr:colOff>457200</xdr:colOff>
      <xdr:row>34</xdr:row>
      <xdr:rowOff>28576</xdr:rowOff>
    </xdr:to>
    <xdr:graphicFrame macro="">
      <xdr:nvGraphicFramePr>
        <xdr:cNvPr id="12" name="Diagrama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104776</xdr:colOff>
      <xdr:row>55</xdr:row>
      <xdr:rowOff>47624</xdr:rowOff>
    </xdr:from>
    <xdr:to>
      <xdr:col>14</xdr:col>
      <xdr:colOff>304801</xdr:colOff>
      <xdr:row>74</xdr:row>
      <xdr:rowOff>123825</xdr:rowOff>
    </xdr:to>
    <xdr:graphicFrame macro="">
      <xdr:nvGraphicFramePr>
        <xdr:cNvPr id="13" name="Diagrama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tabSelected="1" workbookViewId="0">
      <selection activeCell="AO3" sqref="AO3"/>
    </sheetView>
  </sheetViews>
  <sheetFormatPr defaultRowHeight="15" x14ac:dyDescent="0.25"/>
  <cols>
    <col min="1" max="1" width="10.85546875" customWidth="1"/>
    <col min="2" max="2" width="7.42578125" customWidth="1"/>
    <col min="3" max="4" width="5" bestFit="1" customWidth="1"/>
    <col min="5" max="11" width="5" customWidth="1"/>
    <col min="12" max="12" width="4.85546875" customWidth="1"/>
    <col min="13" max="13" width="9.7109375" hidden="1" customWidth="1"/>
    <col min="14" max="14" width="9.7109375" customWidth="1"/>
    <col min="15" max="15" width="7" customWidth="1"/>
    <col min="16" max="16" width="3.140625" customWidth="1"/>
    <col min="17" max="17" width="12.140625" customWidth="1"/>
    <col min="18" max="18" width="9.140625" customWidth="1"/>
    <col min="19" max="21" width="5" bestFit="1" customWidth="1"/>
    <col min="22" max="25" width="4" bestFit="1" customWidth="1"/>
    <col min="26" max="28" width="4.42578125" bestFit="1" customWidth="1"/>
    <col min="29" max="29" width="9" customWidth="1"/>
    <col min="30" max="30" width="7.5703125" customWidth="1"/>
    <col min="31" max="31" width="12.28515625" customWidth="1"/>
    <col min="32" max="32" width="8.42578125" bestFit="1" customWidth="1"/>
    <col min="33" max="39" width="4" bestFit="1" customWidth="1"/>
    <col min="40" max="41" width="4.42578125" bestFit="1" customWidth="1"/>
    <col min="42" max="42" width="6" customWidth="1"/>
    <col min="43" max="43" width="9.85546875" customWidth="1"/>
    <col min="44" max="44" width="8" customWidth="1"/>
    <col min="45" max="45" width="10.28515625" customWidth="1"/>
    <col min="47" max="47" width="8.42578125" bestFit="1" customWidth="1"/>
    <col min="48" max="48" width="5.85546875" customWidth="1"/>
    <col min="49" max="53" width="4" bestFit="1" customWidth="1"/>
    <col min="54" max="54" width="4.7109375" customWidth="1"/>
    <col min="55" max="56" width="4.42578125" bestFit="1" customWidth="1"/>
    <col min="57" max="57" width="9.85546875" customWidth="1"/>
  </cols>
  <sheetData>
    <row r="1" spans="1:44" ht="3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7" t="s">
        <v>0</v>
      </c>
      <c r="R1" s="18"/>
      <c r="S1" s="39" t="s">
        <v>11</v>
      </c>
      <c r="T1" s="40"/>
      <c r="U1" s="40"/>
      <c r="V1" s="40"/>
      <c r="W1" s="40"/>
      <c r="X1" s="40"/>
      <c r="Y1" s="40"/>
      <c r="Z1" s="40"/>
      <c r="AA1" s="40"/>
      <c r="AB1" s="41"/>
      <c r="AC1" s="19" t="s">
        <v>10</v>
      </c>
      <c r="AD1" s="9" t="s">
        <v>1</v>
      </c>
      <c r="AE1" s="37" t="s">
        <v>0</v>
      </c>
      <c r="AF1" s="9"/>
      <c r="AG1" s="39" t="s">
        <v>11</v>
      </c>
      <c r="AH1" s="40"/>
      <c r="AI1" s="40"/>
      <c r="AJ1" s="40"/>
      <c r="AK1" s="40"/>
      <c r="AL1" s="40"/>
      <c r="AM1" s="40"/>
      <c r="AN1" s="40"/>
      <c r="AO1" s="40"/>
      <c r="AP1" s="41"/>
      <c r="AQ1" s="7" t="s">
        <v>10</v>
      </c>
      <c r="AR1" s="9" t="s">
        <v>1</v>
      </c>
    </row>
    <row r="2" spans="1:44" ht="41.25" customHeight="1" x14ac:dyDescent="0.25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9"/>
      <c r="Q2" s="38"/>
      <c r="R2" s="13" t="s">
        <v>26</v>
      </c>
      <c r="S2" s="13">
        <v>1</v>
      </c>
      <c r="T2" s="13">
        <v>2</v>
      </c>
      <c r="U2" s="13">
        <v>3</v>
      </c>
      <c r="V2" s="3">
        <v>4</v>
      </c>
      <c r="W2" s="3">
        <v>7</v>
      </c>
      <c r="X2" s="3">
        <v>8</v>
      </c>
      <c r="Y2" s="3">
        <v>9</v>
      </c>
      <c r="Z2" s="3">
        <v>10</v>
      </c>
      <c r="AA2" s="3">
        <v>11</v>
      </c>
      <c r="AB2" s="3">
        <v>14</v>
      </c>
      <c r="AC2" s="3" t="s">
        <v>12</v>
      </c>
      <c r="AD2" s="13" t="s">
        <v>2</v>
      </c>
      <c r="AE2" s="38"/>
      <c r="AF2" s="13" t="s">
        <v>26</v>
      </c>
      <c r="AG2" s="13">
        <v>1</v>
      </c>
      <c r="AH2" s="13">
        <v>2</v>
      </c>
      <c r="AI2" s="13">
        <v>3</v>
      </c>
      <c r="AJ2" s="3">
        <v>4</v>
      </c>
      <c r="AK2" s="3">
        <v>7</v>
      </c>
      <c r="AL2" s="3">
        <v>8</v>
      </c>
      <c r="AM2" s="3">
        <v>9</v>
      </c>
      <c r="AN2" s="3">
        <v>10</v>
      </c>
      <c r="AO2" s="3">
        <v>11</v>
      </c>
      <c r="AP2" s="3">
        <v>14</v>
      </c>
      <c r="AQ2" s="3" t="s">
        <v>12</v>
      </c>
      <c r="AR2" s="13" t="s">
        <v>2</v>
      </c>
    </row>
    <row r="3" spans="1:44" ht="26.2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0" t="s">
        <v>3</v>
      </c>
      <c r="R3" s="13">
        <v>150</v>
      </c>
      <c r="S3" s="13">
        <v>135</v>
      </c>
      <c r="T3" s="13">
        <v>135</v>
      </c>
      <c r="U3" s="13">
        <v>128</v>
      </c>
      <c r="V3" s="13">
        <v>126</v>
      </c>
      <c r="W3" s="13">
        <v>102</v>
      </c>
      <c r="X3" s="13">
        <v>110</v>
      </c>
      <c r="Y3" s="13">
        <v>117</v>
      </c>
      <c r="Z3" s="4">
        <v>114</v>
      </c>
      <c r="AA3" s="4">
        <v>102</v>
      </c>
      <c r="AB3" s="4">
        <v>108</v>
      </c>
      <c r="AC3" s="4">
        <v>42</v>
      </c>
      <c r="AD3" s="13">
        <f>SUM(AB3:AC3)</f>
        <v>150</v>
      </c>
      <c r="AE3" s="34" t="s">
        <v>7</v>
      </c>
      <c r="AF3" s="9">
        <v>190</v>
      </c>
      <c r="AG3" s="10">
        <v>215</v>
      </c>
      <c r="AH3" s="10">
        <v>222</v>
      </c>
      <c r="AI3" s="10">
        <v>209</v>
      </c>
      <c r="AJ3" s="9">
        <v>179</v>
      </c>
      <c r="AK3" s="10">
        <v>197</v>
      </c>
      <c r="AL3" s="10">
        <v>201</v>
      </c>
      <c r="AM3" s="10">
        <v>199</v>
      </c>
      <c r="AN3" s="5">
        <v>192</v>
      </c>
      <c r="AO3" s="5">
        <v>171</v>
      </c>
      <c r="AP3" s="5">
        <v>161</v>
      </c>
      <c r="AQ3" s="4">
        <v>29</v>
      </c>
      <c r="AR3" s="9">
        <f>SUM(AP3:AQ3)</f>
        <v>190</v>
      </c>
    </row>
    <row r="4" spans="1:44" ht="31.5" customHeight="1" x14ac:dyDescent="0.25">
      <c r="A4" s="37" t="s">
        <v>0</v>
      </c>
      <c r="B4" s="37" t="s">
        <v>24</v>
      </c>
      <c r="C4" s="39" t="s">
        <v>11</v>
      </c>
      <c r="D4" s="40"/>
      <c r="E4" s="40"/>
      <c r="F4" s="40"/>
      <c r="G4" s="40"/>
      <c r="H4" s="40"/>
      <c r="I4" s="40"/>
      <c r="J4" s="40"/>
      <c r="K4" s="40"/>
      <c r="L4" s="41"/>
      <c r="M4" s="7" t="s">
        <v>10</v>
      </c>
      <c r="N4" s="27" t="s">
        <v>30</v>
      </c>
      <c r="O4" s="9" t="s">
        <v>1</v>
      </c>
      <c r="P4" s="30"/>
    </row>
    <row r="5" spans="1:44" ht="38.25" x14ac:dyDescent="0.25">
      <c r="A5" s="38"/>
      <c r="B5" s="38"/>
      <c r="C5" s="8">
        <v>1</v>
      </c>
      <c r="D5" s="8">
        <v>2</v>
      </c>
      <c r="E5" s="8">
        <v>3</v>
      </c>
      <c r="F5" s="3">
        <v>4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14</v>
      </c>
      <c r="M5" s="3" t="s">
        <v>12</v>
      </c>
      <c r="N5" s="24">
        <v>41834</v>
      </c>
      <c r="O5" s="13" t="s">
        <v>2</v>
      </c>
      <c r="P5" s="31"/>
    </row>
    <row r="6" spans="1:44" ht="19.5" customHeight="1" x14ac:dyDescent="0.25">
      <c r="A6" s="11" t="s">
        <v>3</v>
      </c>
      <c r="B6" s="8">
        <v>8</v>
      </c>
      <c r="C6" s="8">
        <v>135</v>
      </c>
      <c r="D6" s="8">
        <v>135</v>
      </c>
      <c r="E6" s="8">
        <v>128</v>
      </c>
      <c r="F6" s="8">
        <v>126</v>
      </c>
      <c r="G6" s="8">
        <v>102</v>
      </c>
      <c r="H6" s="8">
        <v>110</v>
      </c>
      <c r="I6" s="8">
        <v>117</v>
      </c>
      <c r="J6" s="4">
        <v>114</v>
      </c>
      <c r="K6" s="25">
        <v>102</v>
      </c>
      <c r="L6" s="25">
        <v>108</v>
      </c>
      <c r="M6" s="4">
        <v>48</v>
      </c>
      <c r="N6" s="4">
        <v>42</v>
      </c>
      <c r="O6" s="13">
        <v>150</v>
      </c>
      <c r="P6" s="31"/>
    </row>
    <row r="7" spans="1:44" ht="18" customHeight="1" x14ac:dyDescent="0.25">
      <c r="A7" s="12" t="s">
        <v>4</v>
      </c>
      <c r="B7" s="8">
        <v>9</v>
      </c>
      <c r="C7" s="8">
        <v>164</v>
      </c>
      <c r="D7" s="10">
        <v>172</v>
      </c>
      <c r="E7" s="10">
        <v>172</v>
      </c>
      <c r="F7" s="8">
        <v>150</v>
      </c>
      <c r="G7" s="28">
        <v>166</v>
      </c>
      <c r="H7" s="8">
        <v>149</v>
      </c>
      <c r="I7" s="8">
        <v>141</v>
      </c>
      <c r="J7" s="4">
        <v>137</v>
      </c>
      <c r="K7" s="25">
        <v>123</v>
      </c>
      <c r="L7" s="25">
        <v>124</v>
      </c>
      <c r="M7" s="4">
        <v>41</v>
      </c>
      <c r="N7" s="4">
        <v>41</v>
      </c>
      <c r="O7" s="9">
        <f>SUM(L7:M7)</f>
        <v>165</v>
      </c>
      <c r="P7" s="30"/>
    </row>
    <row r="8" spans="1:44" ht="18.75" customHeight="1" x14ac:dyDescent="0.25">
      <c r="A8" s="11" t="s">
        <v>5</v>
      </c>
      <c r="B8" s="8">
        <v>12</v>
      </c>
      <c r="C8" s="8">
        <v>183</v>
      </c>
      <c r="D8" s="8">
        <v>186</v>
      </c>
      <c r="E8" s="8">
        <v>182</v>
      </c>
      <c r="F8" s="8">
        <v>165</v>
      </c>
      <c r="G8" s="8">
        <v>168</v>
      </c>
      <c r="H8" s="8">
        <v>178</v>
      </c>
      <c r="I8" s="8">
        <v>170</v>
      </c>
      <c r="J8" s="4">
        <v>167</v>
      </c>
      <c r="K8" s="25">
        <v>155</v>
      </c>
      <c r="L8" s="25">
        <v>151</v>
      </c>
      <c r="M8" s="4">
        <v>74</v>
      </c>
      <c r="N8" s="4">
        <v>74</v>
      </c>
      <c r="O8" s="13">
        <f>SUM(L8:M8)</f>
        <v>225</v>
      </c>
      <c r="P8" s="31"/>
    </row>
    <row r="9" spans="1:44" ht="24" x14ac:dyDescent="0.25">
      <c r="A9" s="12" t="s">
        <v>6</v>
      </c>
      <c r="B9" s="8">
        <v>10</v>
      </c>
      <c r="C9" s="10">
        <v>197</v>
      </c>
      <c r="D9" s="10">
        <v>203</v>
      </c>
      <c r="E9" s="10">
        <v>197</v>
      </c>
      <c r="F9" s="9">
        <v>181</v>
      </c>
      <c r="G9" s="9">
        <v>163</v>
      </c>
      <c r="H9" s="9">
        <v>166</v>
      </c>
      <c r="I9" s="9">
        <v>174</v>
      </c>
      <c r="J9" s="6">
        <v>162</v>
      </c>
      <c r="K9" s="26">
        <v>157</v>
      </c>
      <c r="L9" s="26">
        <v>167</v>
      </c>
      <c r="M9" s="4">
        <v>18</v>
      </c>
      <c r="N9" s="4">
        <v>18</v>
      </c>
      <c r="O9" s="13">
        <f>SUM(L9:M9)</f>
        <v>185</v>
      </c>
      <c r="P9" s="31"/>
    </row>
    <row r="10" spans="1:44" ht="18.75" customHeight="1" x14ac:dyDescent="0.25">
      <c r="A10" s="12" t="s">
        <v>7</v>
      </c>
      <c r="B10" s="8">
        <v>10</v>
      </c>
      <c r="C10" s="10">
        <v>215</v>
      </c>
      <c r="D10" s="10">
        <v>222</v>
      </c>
      <c r="E10" s="10">
        <v>209</v>
      </c>
      <c r="F10" s="9">
        <v>179</v>
      </c>
      <c r="G10" s="10">
        <v>197</v>
      </c>
      <c r="H10" s="10">
        <v>201</v>
      </c>
      <c r="I10" s="10">
        <v>199</v>
      </c>
      <c r="J10" s="5">
        <v>192</v>
      </c>
      <c r="K10" s="26">
        <v>171</v>
      </c>
      <c r="L10" s="26">
        <v>161</v>
      </c>
      <c r="M10" s="4">
        <v>29</v>
      </c>
      <c r="N10" s="4">
        <v>29</v>
      </c>
      <c r="O10" s="9">
        <f>SUM(L10:M10)</f>
        <v>190</v>
      </c>
      <c r="P10" s="30"/>
    </row>
    <row r="11" spans="1:44" ht="15.75" x14ac:dyDescent="0.25">
      <c r="A11" s="11" t="s">
        <v>8</v>
      </c>
      <c r="B11" s="8">
        <v>11</v>
      </c>
      <c r="C11" s="8">
        <v>174</v>
      </c>
      <c r="D11" s="8">
        <v>181</v>
      </c>
      <c r="E11" s="8">
        <v>181</v>
      </c>
      <c r="F11" s="8">
        <v>176</v>
      </c>
      <c r="G11" s="8">
        <v>174</v>
      </c>
      <c r="H11" s="8">
        <v>173</v>
      </c>
      <c r="I11" s="8">
        <v>175</v>
      </c>
      <c r="J11" s="4">
        <v>174</v>
      </c>
      <c r="K11" s="25">
        <v>161</v>
      </c>
      <c r="L11" s="25">
        <v>164</v>
      </c>
      <c r="M11" s="4">
        <v>41</v>
      </c>
      <c r="N11" s="4">
        <v>41</v>
      </c>
      <c r="O11" s="13">
        <f>SUM(L11:M11)</f>
        <v>205</v>
      </c>
      <c r="P11" s="31"/>
    </row>
    <row r="12" spans="1:44" ht="24" x14ac:dyDescent="0.25">
      <c r="A12" s="16" t="s">
        <v>9</v>
      </c>
      <c r="B12" s="13" t="s">
        <v>13</v>
      </c>
      <c r="C12" s="9">
        <v>1068</v>
      </c>
      <c r="D12" s="9">
        <v>1099</v>
      </c>
      <c r="E12" s="9">
        <v>1069</v>
      </c>
      <c r="F12" s="9">
        <v>977</v>
      </c>
      <c r="G12" s="9">
        <f t="shared" ref="G12:M12" si="0">SUM(G6:G11)</f>
        <v>970</v>
      </c>
      <c r="H12" s="9">
        <f t="shared" si="0"/>
        <v>977</v>
      </c>
      <c r="I12" s="9">
        <f t="shared" si="0"/>
        <v>976</v>
      </c>
      <c r="J12" s="6">
        <f>SUM(J6:J11)</f>
        <v>946</v>
      </c>
      <c r="K12" s="6">
        <f>SUM(K6:K11)</f>
        <v>869</v>
      </c>
      <c r="L12" s="26">
        <f>SUM(L6:L11)</f>
        <v>875</v>
      </c>
      <c r="M12" s="4">
        <f t="shared" si="0"/>
        <v>251</v>
      </c>
      <c r="N12" s="6">
        <f>SUM(N6:N11)</f>
        <v>245</v>
      </c>
      <c r="O12" s="9">
        <f>SUM(O6:O11)</f>
        <v>1120</v>
      </c>
      <c r="P12" s="30"/>
    </row>
    <row r="13" spans="1:44" ht="19.5" customHeight="1" x14ac:dyDescent="0.25">
      <c r="A13" s="44" t="s">
        <v>28</v>
      </c>
      <c r="B13" s="44"/>
      <c r="C13" s="22">
        <v>1120</v>
      </c>
      <c r="D13" s="9">
        <v>1120</v>
      </c>
      <c r="E13" s="9">
        <v>1120</v>
      </c>
      <c r="F13" s="9">
        <v>1120</v>
      </c>
      <c r="G13" s="9">
        <v>1120</v>
      </c>
      <c r="H13" s="9">
        <v>1120</v>
      </c>
      <c r="I13" s="9">
        <v>1120</v>
      </c>
      <c r="J13" s="9">
        <v>1120</v>
      </c>
      <c r="K13" s="9">
        <v>1120</v>
      </c>
      <c r="L13" s="22">
        <v>1120</v>
      </c>
      <c r="M13" s="17"/>
      <c r="N13" s="27" t="s">
        <v>30</v>
      </c>
      <c r="O13" s="17" t="s">
        <v>31</v>
      </c>
      <c r="P13" s="32"/>
    </row>
    <row r="14" spans="1:44" ht="35.25" customHeight="1" x14ac:dyDescent="0.25">
      <c r="A14" s="21" t="s">
        <v>27</v>
      </c>
      <c r="B14" s="17" t="s">
        <v>14</v>
      </c>
      <c r="C14" s="13" t="s">
        <v>15</v>
      </c>
      <c r="D14" s="13" t="s">
        <v>16</v>
      </c>
      <c r="E14" s="1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22</v>
      </c>
      <c r="K14" s="3" t="s">
        <v>23</v>
      </c>
      <c r="L14" s="17" t="s">
        <v>25</v>
      </c>
      <c r="M14" s="17"/>
      <c r="N14" s="24">
        <v>41834</v>
      </c>
      <c r="O14" s="17" t="s">
        <v>32</v>
      </c>
      <c r="P14" s="32"/>
    </row>
    <row r="15" spans="1:44" ht="23.25" customHeight="1" x14ac:dyDescent="0.25">
      <c r="A15" s="43" t="s">
        <v>33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33"/>
    </row>
    <row r="16" spans="1:44" ht="29.25" customHeight="1" x14ac:dyDescent="0.25">
      <c r="A16" s="42" t="s">
        <v>29</v>
      </c>
      <c r="B16" s="42"/>
      <c r="C16" s="42"/>
      <c r="D16" s="42"/>
      <c r="E16" s="42"/>
      <c r="F16" s="42"/>
      <c r="G16" s="42"/>
      <c r="H16" s="42"/>
      <c r="I16" s="1"/>
      <c r="J16" s="1"/>
      <c r="K16" s="1"/>
      <c r="L16" s="1"/>
      <c r="M16" s="1"/>
      <c r="N16" s="1"/>
      <c r="O16" s="1"/>
      <c r="P16" s="1"/>
      <c r="Q16" s="14" t="s">
        <v>0</v>
      </c>
      <c r="R16" s="9"/>
      <c r="S16" s="39" t="s">
        <v>11</v>
      </c>
      <c r="T16" s="40"/>
      <c r="U16" s="40"/>
      <c r="V16" s="40"/>
      <c r="W16" s="40"/>
      <c r="X16" s="40"/>
      <c r="Y16" s="40"/>
      <c r="Z16" s="40"/>
      <c r="AA16" s="40"/>
      <c r="AB16" s="41"/>
      <c r="AC16" s="19" t="s">
        <v>10</v>
      </c>
      <c r="AD16" s="9" t="s">
        <v>1</v>
      </c>
      <c r="AE16" s="14" t="s">
        <v>0</v>
      </c>
      <c r="AF16" s="9"/>
      <c r="AG16" s="39" t="s">
        <v>11</v>
      </c>
      <c r="AH16" s="40"/>
      <c r="AI16" s="40"/>
      <c r="AJ16" s="40"/>
      <c r="AK16" s="40"/>
      <c r="AL16" s="40"/>
      <c r="AM16" s="40"/>
      <c r="AN16" s="40"/>
      <c r="AO16" s="40"/>
      <c r="AP16" s="41"/>
      <c r="AQ16" s="7" t="s">
        <v>10</v>
      </c>
      <c r="AR16" s="9" t="s">
        <v>1</v>
      </c>
    </row>
    <row r="17" spans="1:44" ht="38.25" customHeight="1" x14ac:dyDescent="0.25">
      <c r="A17" s="42"/>
      <c r="B17" s="42"/>
      <c r="C17" s="42"/>
      <c r="D17" s="42"/>
      <c r="E17" s="42"/>
      <c r="F17" s="42"/>
      <c r="G17" s="42"/>
      <c r="H17" s="42"/>
      <c r="Q17" s="15"/>
      <c r="R17" s="13" t="s">
        <v>26</v>
      </c>
      <c r="S17" s="13">
        <v>1</v>
      </c>
      <c r="T17" s="13">
        <v>2</v>
      </c>
      <c r="U17" s="13">
        <v>3</v>
      </c>
      <c r="V17" s="3">
        <v>4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14</v>
      </c>
      <c r="AC17" s="3" t="s">
        <v>12</v>
      </c>
      <c r="AD17" s="13" t="s">
        <v>2</v>
      </c>
      <c r="AE17" s="15"/>
      <c r="AF17" s="13" t="s">
        <v>26</v>
      </c>
      <c r="AG17" s="13">
        <v>1</v>
      </c>
      <c r="AH17" s="13">
        <v>2</v>
      </c>
      <c r="AI17" s="13">
        <v>3</v>
      </c>
      <c r="AJ17" s="3">
        <v>4</v>
      </c>
      <c r="AK17" s="3">
        <v>7</v>
      </c>
      <c r="AL17" s="3">
        <v>8</v>
      </c>
      <c r="AM17" s="3">
        <v>9</v>
      </c>
      <c r="AN17" s="3">
        <v>10</v>
      </c>
      <c r="AO17" s="3">
        <v>11</v>
      </c>
      <c r="AP17" s="3">
        <v>14</v>
      </c>
      <c r="AQ17" s="3" t="s">
        <v>12</v>
      </c>
      <c r="AR17" s="13" t="s">
        <v>2</v>
      </c>
    </row>
    <row r="18" spans="1:44" ht="37.5" customHeight="1" x14ac:dyDescent="0.25">
      <c r="A18" s="42"/>
      <c r="B18" s="42"/>
      <c r="C18" s="42"/>
      <c r="D18" s="42"/>
      <c r="E18" s="42"/>
      <c r="F18" s="42"/>
      <c r="G18" s="42"/>
      <c r="H18" s="42"/>
      <c r="Q18" s="78" t="s">
        <v>4</v>
      </c>
      <c r="R18" s="9">
        <v>165</v>
      </c>
      <c r="S18" s="13">
        <v>164</v>
      </c>
      <c r="T18" s="10">
        <v>172</v>
      </c>
      <c r="U18" s="10">
        <v>172</v>
      </c>
      <c r="V18" s="13">
        <v>150</v>
      </c>
      <c r="W18" s="10">
        <v>166</v>
      </c>
      <c r="X18" s="13">
        <v>149</v>
      </c>
      <c r="Y18" s="13">
        <v>141</v>
      </c>
      <c r="Z18" s="4">
        <v>137</v>
      </c>
      <c r="AA18" s="4">
        <v>123</v>
      </c>
      <c r="AB18" s="4">
        <v>124</v>
      </c>
      <c r="AC18" s="4">
        <v>41</v>
      </c>
      <c r="AD18" s="9">
        <f>SUM(AB18:AC18)</f>
        <v>165</v>
      </c>
      <c r="AE18" s="20" t="s">
        <v>8</v>
      </c>
      <c r="AF18" s="13">
        <v>205</v>
      </c>
      <c r="AG18" s="13">
        <v>174</v>
      </c>
      <c r="AH18" s="13">
        <v>181</v>
      </c>
      <c r="AI18" s="13">
        <v>181</v>
      </c>
      <c r="AJ18" s="13">
        <v>176</v>
      </c>
      <c r="AK18" s="13">
        <v>174</v>
      </c>
      <c r="AL18" s="13">
        <v>173</v>
      </c>
      <c r="AM18" s="13">
        <v>175</v>
      </c>
      <c r="AN18" s="4">
        <v>174</v>
      </c>
      <c r="AO18" s="4">
        <v>161</v>
      </c>
      <c r="AP18" s="4">
        <v>164</v>
      </c>
      <c r="AQ18" s="4">
        <v>41</v>
      </c>
      <c r="AR18" s="13">
        <f>SUM(AP18:AQ18)</f>
        <v>205</v>
      </c>
    </row>
    <row r="19" spans="1:44" x14ac:dyDescent="0.25">
      <c r="A19" s="42"/>
      <c r="B19" s="42"/>
      <c r="C19" s="42"/>
      <c r="D19" s="42"/>
      <c r="E19" s="42"/>
      <c r="F19" s="42"/>
      <c r="G19" s="42"/>
      <c r="H19" s="42"/>
    </row>
    <row r="20" spans="1:44" x14ac:dyDescent="0.25">
      <c r="A20" s="42"/>
      <c r="B20" s="42"/>
      <c r="C20" s="42"/>
      <c r="D20" s="42"/>
      <c r="E20" s="42"/>
      <c r="F20" s="42"/>
      <c r="G20" s="42"/>
      <c r="H20" s="42"/>
    </row>
    <row r="21" spans="1:44" x14ac:dyDescent="0.25">
      <c r="A21" s="42"/>
      <c r="B21" s="42"/>
      <c r="C21" s="42"/>
      <c r="D21" s="42"/>
      <c r="E21" s="42"/>
      <c r="F21" s="42"/>
      <c r="G21" s="42"/>
      <c r="H21" s="42"/>
    </row>
    <row r="22" spans="1:44" ht="15" customHeight="1" x14ac:dyDescent="0.25">
      <c r="A22" s="42"/>
      <c r="B22" s="42"/>
      <c r="C22" s="42"/>
      <c r="D22" s="42"/>
      <c r="E22" s="42"/>
      <c r="F22" s="42"/>
      <c r="G22" s="42"/>
      <c r="H22" s="42"/>
    </row>
    <row r="23" spans="1:44" x14ac:dyDescent="0.25">
      <c r="A23" s="42"/>
      <c r="B23" s="42"/>
      <c r="C23" s="42"/>
      <c r="D23" s="42"/>
      <c r="E23" s="42"/>
      <c r="F23" s="42"/>
      <c r="G23" s="42"/>
      <c r="H23" s="42"/>
    </row>
    <row r="24" spans="1:44" x14ac:dyDescent="0.25">
      <c r="A24" s="23"/>
      <c r="B24" s="23"/>
      <c r="C24" s="23"/>
      <c r="D24" s="23"/>
      <c r="E24" s="23"/>
      <c r="F24" s="23"/>
      <c r="G24" s="23"/>
    </row>
    <row r="25" spans="1:44" x14ac:dyDescent="0.25">
      <c r="A25" s="23"/>
      <c r="B25" s="23"/>
      <c r="C25" s="23"/>
      <c r="D25" s="23"/>
      <c r="E25" s="23"/>
      <c r="F25" s="23"/>
      <c r="G25" s="23"/>
    </row>
    <row r="37" spans="17:30" ht="38.25" x14ac:dyDescent="0.25">
      <c r="Q37" s="37" t="s">
        <v>0</v>
      </c>
      <c r="R37" s="9"/>
      <c r="S37" s="39" t="s">
        <v>11</v>
      </c>
      <c r="T37" s="40"/>
      <c r="U37" s="40"/>
      <c r="V37" s="40"/>
      <c r="W37" s="40"/>
      <c r="X37" s="40"/>
      <c r="Y37" s="40"/>
      <c r="Z37" s="40"/>
      <c r="AA37" s="40"/>
      <c r="AB37" s="41"/>
      <c r="AC37" s="7" t="s">
        <v>10</v>
      </c>
      <c r="AD37" s="9" t="s">
        <v>1</v>
      </c>
    </row>
    <row r="38" spans="17:30" ht="38.25" x14ac:dyDescent="0.25">
      <c r="Q38" s="38"/>
      <c r="R38" s="13" t="s">
        <v>26</v>
      </c>
      <c r="S38" s="13">
        <v>1</v>
      </c>
      <c r="T38" s="13">
        <v>2</v>
      </c>
      <c r="U38" s="13">
        <v>3</v>
      </c>
      <c r="V38" s="3">
        <v>4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14</v>
      </c>
      <c r="AC38" s="3" t="s">
        <v>12</v>
      </c>
      <c r="AD38" s="13" t="s">
        <v>2</v>
      </c>
    </row>
    <row r="39" spans="17:30" ht="15.75" x14ac:dyDescent="0.25">
      <c r="Q39" s="20" t="s">
        <v>5</v>
      </c>
      <c r="R39" s="13">
        <v>225</v>
      </c>
      <c r="S39" s="13">
        <v>183</v>
      </c>
      <c r="T39" s="13">
        <v>186</v>
      </c>
      <c r="U39" s="13">
        <v>182</v>
      </c>
      <c r="V39" s="13">
        <v>165</v>
      </c>
      <c r="W39" s="13">
        <v>168</v>
      </c>
      <c r="X39" s="13">
        <v>178</v>
      </c>
      <c r="Y39" s="13">
        <v>170</v>
      </c>
      <c r="Z39" s="4">
        <v>167</v>
      </c>
      <c r="AA39" s="4">
        <v>155</v>
      </c>
      <c r="AB39" s="4">
        <v>151</v>
      </c>
      <c r="AC39" s="4">
        <v>74</v>
      </c>
      <c r="AD39" s="13">
        <f>SUM(AB39:AC39)</f>
        <v>225</v>
      </c>
    </row>
    <row r="57" spans="17:30" ht="38.25" x14ac:dyDescent="0.25">
      <c r="Q57" s="37" t="s">
        <v>0</v>
      </c>
      <c r="R57" s="9"/>
      <c r="S57" s="39" t="s">
        <v>11</v>
      </c>
      <c r="T57" s="40"/>
      <c r="U57" s="40"/>
      <c r="V57" s="40"/>
      <c r="W57" s="40"/>
      <c r="X57" s="40"/>
      <c r="Y57" s="40"/>
      <c r="Z57" s="40"/>
      <c r="AA57" s="40"/>
      <c r="AB57" s="41"/>
      <c r="AC57" s="7" t="s">
        <v>10</v>
      </c>
      <c r="AD57" s="9" t="s">
        <v>1</v>
      </c>
    </row>
    <row r="58" spans="17:30" ht="38.25" x14ac:dyDescent="0.25">
      <c r="Q58" s="38"/>
      <c r="R58" s="13" t="s">
        <v>2</v>
      </c>
      <c r="S58" s="13">
        <v>1</v>
      </c>
      <c r="T58" s="13">
        <v>2</v>
      </c>
      <c r="U58" s="13">
        <v>3</v>
      </c>
      <c r="V58" s="3">
        <v>4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14</v>
      </c>
      <c r="AC58" s="3" t="s">
        <v>12</v>
      </c>
      <c r="AD58" s="13" t="s">
        <v>2</v>
      </c>
    </row>
    <row r="59" spans="17:30" ht="25.5" x14ac:dyDescent="0.25">
      <c r="Q59" s="35" t="s">
        <v>6</v>
      </c>
      <c r="R59" s="13">
        <v>185</v>
      </c>
      <c r="S59" s="10">
        <v>197</v>
      </c>
      <c r="T59" s="10">
        <v>203</v>
      </c>
      <c r="U59" s="10">
        <v>197</v>
      </c>
      <c r="V59" s="9">
        <v>181</v>
      </c>
      <c r="W59" s="9">
        <v>163</v>
      </c>
      <c r="X59" s="9">
        <v>166</v>
      </c>
      <c r="Y59" s="9">
        <v>174</v>
      </c>
      <c r="Z59" s="6">
        <v>162</v>
      </c>
      <c r="AA59" s="6">
        <v>157</v>
      </c>
      <c r="AB59" s="6">
        <v>167</v>
      </c>
      <c r="AC59" s="4">
        <v>18</v>
      </c>
      <c r="AD59" s="13">
        <f>SUM(AB59:AC59)</f>
        <v>185</v>
      </c>
    </row>
  </sheetData>
  <mergeCells count="17">
    <mergeCell ref="AG16:AP16"/>
    <mergeCell ref="A16:H23"/>
    <mergeCell ref="A15:O15"/>
    <mergeCell ref="A13:B13"/>
    <mergeCell ref="AG1:AP1"/>
    <mergeCell ref="A2:O2"/>
    <mergeCell ref="C4:L4"/>
    <mergeCell ref="A4:A5"/>
    <mergeCell ref="B4:B5"/>
    <mergeCell ref="Q37:Q38"/>
    <mergeCell ref="S37:AB37"/>
    <mergeCell ref="Q57:Q58"/>
    <mergeCell ref="S57:AB57"/>
    <mergeCell ref="AE1:AE2"/>
    <mergeCell ref="S16:AB16"/>
    <mergeCell ref="Q1:Q2"/>
    <mergeCell ref="S1:AB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workbookViewId="0">
      <selection activeCell="O17" sqref="O17"/>
    </sheetView>
  </sheetViews>
  <sheetFormatPr defaultRowHeight="15" x14ac:dyDescent="0.25"/>
  <cols>
    <col min="1" max="1" width="13.7109375" customWidth="1"/>
    <col min="2" max="2" width="9.28515625" customWidth="1"/>
    <col min="3" max="3" width="5.5703125" bestFit="1" customWidth="1"/>
    <col min="4" max="4" width="5.5703125" customWidth="1"/>
    <col min="5" max="13" width="5.5703125" bestFit="1" customWidth="1"/>
    <col min="14" max="16" width="5.5703125" customWidth="1"/>
    <col min="17" max="17" width="10.7109375" customWidth="1"/>
    <col min="18" max="18" width="12.8554687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x14ac:dyDescent="0.25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thickBot="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51" t="s">
        <v>0</v>
      </c>
      <c r="B5" s="52" t="s">
        <v>24</v>
      </c>
      <c r="C5" s="53" t="s">
        <v>11</v>
      </c>
      <c r="D5" s="54"/>
      <c r="E5" s="54"/>
      <c r="F5" s="54"/>
      <c r="G5" s="54"/>
      <c r="H5" s="54"/>
      <c r="I5" s="54"/>
      <c r="J5" s="54"/>
      <c r="K5" s="54"/>
      <c r="L5" s="55"/>
      <c r="M5" s="56"/>
      <c r="N5" s="56"/>
      <c r="O5" s="56"/>
      <c r="P5" s="56"/>
      <c r="Q5" s="77" t="s">
        <v>39</v>
      </c>
      <c r="R5" s="57" t="s">
        <v>1</v>
      </c>
    </row>
    <row r="6" spans="1:18" x14ac:dyDescent="0.25">
      <c r="A6" s="58"/>
      <c r="B6" s="38"/>
      <c r="C6" s="13">
        <v>1</v>
      </c>
      <c r="D6" s="13">
        <v>2</v>
      </c>
      <c r="E6" s="13">
        <v>3</v>
      </c>
      <c r="F6" s="13">
        <v>4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14</v>
      </c>
      <c r="M6" s="13">
        <v>15</v>
      </c>
      <c r="N6" s="13">
        <v>16</v>
      </c>
      <c r="O6" s="13">
        <v>17</v>
      </c>
      <c r="P6" s="13">
        <v>18</v>
      </c>
      <c r="Q6" s="3" t="s">
        <v>38</v>
      </c>
      <c r="R6" s="59" t="s">
        <v>2</v>
      </c>
    </row>
    <row r="7" spans="1:18" ht="21.75" customHeight="1" x14ac:dyDescent="0.25">
      <c r="A7" s="60" t="s">
        <v>3</v>
      </c>
      <c r="B7" s="4">
        <v>8</v>
      </c>
      <c r="C7" s="74">
        <v>135</v>
      </c>
      <c r="D7" s="74">
        <v>135</v>
      </c>
      <c r="E7" s="74">
        <v>128</v>
      </c>
      <c r="F7" s="74">
        <v>126</v>
      </c>
      <c r="G7" s="74">
        <v>102</v>
      </c>
      <c r="H7" s="74">
        <v>110</v>
      </c>
      <c r="I7" s="74">
        <v>117</v>
      </c>
      <c r="J7" s="74">
        <v>114</v>
      </c>
      <c r="K7" s="74">
        <v>102</v>
      </c>
      <c r="L7" s="74">
        <v>108</v>
      </c>
      <c r="M7" s="75">
        <v>108</v>
      </c>
      <c r="N7" s="75">
        <v>109</v>
      </c>
      <c r="O7" s="75">
        <v>99</v>
      </c>
      <c r="P7" s="75">
        <v>92</v>
      </c>
      <c r="Q7" s="4">
        <v>58</v>
      </c>
      <c r="R7" s="61">
        <v>150</v>
      </c>
    </row>
    <row r="8" spans="1:18" ht="18" customHeight="1" x14ac:dyDescent="0.25">
      <c r="A8" s="76" t="s">
        <v>4</v>
      </c>
      <c r="B8" s="4">
        <v>9</v>
      </c>
      <c r="C8" s="74">
        <v>164</v>
      </c>
      <c r="D8" s="75">
        <v>172</v>
      </c>
      <c r="E8" s="75">
        <v>172</v>
      </c>
      <c r="F8" s="74">
        <v>150</v>
      </c>
      <c r="G8" s="75">
        <v>166</v>
      </c>
      <c r="H8" s="74">
        <v>149</v>
      </c>
      <c r="I8" s="74">
        <v>141</v>
      </c>
      <c r="J8" s="74">
        <v>137</v>
      </c>
      <c r="K8" s="74">
        <v>123</v>
      </c>
      <c r="L8" s="74">
        <v>124</v>
      </c>
      <c r="M8" s="75">
        <v>125</v>
      </c>
      <c r="N8" s="75">
        <v>131</v>
      </c>
      <c r="O8" s="75">
        <v>121</v>
      </c>
      <c r="P8" s="75">
        <v>117</v>
      </c>
      <c r="Q8" s="4">
        <v>48</v>
      </c>
      <c r="R8" s="62">
        <v>165</v>
      </c>
    </row>
    <row r="9" spans="1:18" ht="15.75" x14ac:dyDescent="0.25">
      <c r="A9" s="76" t="s">
        <v>5</v>
      </c>
      <c r="B9" s="4">
        <v>12</v>
      </c>
      <c r="C9" s="74">
        <v>183</v>
      </c>
      <c r="D9" s="74">
        <v>186</v>
      </c>
      <c r="E9" s="74">
        <v>182</v>
      </c>
      <c r="F9" s="74">
        <v>165</v>
      </c>
      <c r="G9" s="74">
        <v>168</v>
      </c>
      <c r="H9" s="74">
        <v>178</v>
      </c>
      <c r="I9" s="74">
        <v>170</v>
      </c>
      <c r="J9" s="74">
        <v>167</v>
      </c>
      <c r="K9" s="74">
        <v>155</v>
      </c>
      <c r="L9" s="74">
        <v>151</v>
      </c>
      <c r="M9" s="75">
        <v>155</v>
      </c>
      <c r="N9" s="75">
        <v>160</v>
      </c>
      <c r="O9" s="75">
        <v>152</v>
      </c>
      <c r="P9" s="75">
        <v>131</v>
      </c>
      <c r="Q9" s="4">
        <v>94</v>
      </c>
      <c r="R9" s="61">
        <v>225</v>
      </c>
    </row>
    <row r="10" spans="1:18" ht="15.75" x14ac:dyDescent="0.25">
      <c r="A10" s="76" t="s">
        <v>6</v>
      </c>
      <c r="B10" s="4">
        <v>10</v>
      </c>
      <c r="C10" s="75">
        <v>197</v>
      </c>
      <c r="D10" s="75">
        <v>203</v>
      </c>
      <c r="E10" s="75">
        <v>197</v>
      </c>
      <c r="F10" s="75">
        <v>181</v>
      </c>
      <c r="G10" s="75">
        <v>163</v>
      </c>
      <c r="H10" s="75">
        <v>166</v>
      </c>
      <c r="I10" s="75">
        <v>174</v>
      </c>
      <c r="J10" s="75">
        <v>162</v>
      </c>
      <c r="K10" s="75">
        <v>157</v>
      </c>
      <c r="L10" s="75">
        <v>167</v>
      </c>
      <c r="M10" s="75">
        <v>171</v>
      </c>
      <c r="N10" s="75">
        <v>165</v>
      </c>
      <c r="O10" s="75">
        <v>167</v>
      </c>
      <c r="P10" s="75">
        <v>154</v>
      </c>
      <c r="Q10" s="4">
        <v>31</v>
      </c>
      <c r="R10" s="61">
        <v>185</v>
      </c>
    </row>
    <row r="11" spans="1:18" ht="15.75" x14ac:dyDescent="0.25">
      <c r="A11" s="76" t="s">
        <v>7</v>
      </c>
      <c r="B11" s="4">
        <v>10</v>
      </c>
      <c r="C11" s="75">
        <v>215</v>
      </c>
      <c r="D11" s="75">
        <v>222</v>
      </c>
      <c r="E11" s="75">
        <v>209</v>
      </c>
      <c r="F11" s="75">
        <v>179</v>
      </c>
      <c r="G11" s="75">
        <v>197</v>
      </c>
      <c r="H11" s="75">
        <v>201</v>
      </c>
      <c r="I11" s="75">
        <v>199</v>
      </c>
      <c r="J11" s="75">
        <v>192</v>
      </c>
      <c r="K11" s="75">
        <v>171</v>
      </c>
      <c r="L11" s="75">
        <v>161</v>
      </c>
      <c r="M11" s="75">
        <v>176</v>
      </c>
      <c r="N11" s="75">
        <v>174</v>
      </c>
      <c r="O11" s="75">
        <v>158</v>
      </c>
      <c r="P11" s="75">
        <v>145</v>
      </c>
      <c r="Q11" s="4">
        <v>45</v>
      </c>
      <c r="R11" s="62">
        <v>190</v>
      </c>
    </row>
    <row r="12" spans="1:18" ht="15.75" x14ac:dyDescent="0.25">
      <c r="A12" s="76" t="s">
        <v>8</v>
      </c>
      <c r="B12" s="4">
        <v>11</v>
      </c>
      <c r="C12" s="74">
        <v>174</v>
      </c>
      <c r="D12" s="74">
        <v>181</v>
      </c>
      <c r="E12" s="74">
        <v>181</v>
      </c>
      <c r="F12" s="74">
        <v>176</v>
      </c>
      <c r="G12" s="74">
        <v>174</v>
      </c>
      <c r="H12" s="74">
        <v>173</v>
      </c>
      <c r="I12" s="74">
        <v>175</v>
      </c>
      <c r="J12" s="74">
        <v>174</v>
      </c>
      <c r="K12" s="74">
        <v>161</v>
      </c>
      <c r="L12" s="74">
        <v>164</v>
      </c>
      <c r="M12" s="75">
        <v>169</v>
      </c>
      <c r="N12" s="75">
        <v>168</v>
      </c>
      <c r="O12" s="75">
        <v>170</v>
      </c>
      <c r="P12" s="75">
        <v>159</v>
      </c>
      <c r="Q12" s="4">
        <v>46</v>
      </c>
      <c r="R12" s="61">
        <v>205</v>
      </c>
    </row>
    <row r="13" spans="1:18" ht="31.5" x14ac:dyDescent="0.25">
      <c r="A13" s="63" t="s">
        <v>9</v>
      </c>
      <c r="B13" s="4">
        <v>60</v>
      </c>
      <c r="C13" s="6">
        <v>1068</v>
      </c>
      <c r="D13" s="6">
        <v>1099</v>
      </c>
      <c r="E13" s="6">
        <v>1069</v>
      </c>
      <c r="F13" s="6">
        <v>977</v>
      </c>
      <c r="G13" s="6">
        <f t="shared" ref="G13:I13" si="0">SUM(G7:G12)</f>
        <v>970</v>
      </c>
      <c r="H13" s="6">
        <f t="shared" si="0"/>
        <v>977</v>
      </c>
      <c r="I13" s="6">
        <f t="shared" si="0"/>
        <v>976</v>
      </c>
      <c r="J13" s="6">
        <f t="shared" ref="J13:O13" si="1">SUM(J7:J12)</f>
        <v>946</v>
      </c>
      <c r="K13" s="6">
        <f t="shared" si="1"/>
        <v>869</v>
      </c>
      <c r="L13" s="26">
        <f t="shared" si="1"/>
        <v>875</v>
      </c>
      <c r="M13" s="26">
        <f t="shared" si="1"/>
        <v>904</v>
      </c>
      <c r="N13" s="26">
        <f t="shared" si="1"/>
        <v>907</v>
      </c>
      <c r="O13" s="26">
        <f t="shared" si="1"/>
        <v>867</v>
      </c>
      <c r="P13" s="26">
        <f>SUM(P7:P12)</f>
        <v>798</v>
      </c>
      <c r="Q13" s="4">
        <f>SUM(Q7:Q12)</f>
        <v>322</v>
      </c>
      <c r="R13" s="62">
        <f>SUM(R7:R12)</f>
        <v>1120</v>
      </c>
    </row>
    <row r="14" spans="1:18" ht="15.75" x14ac:dyDescent="0.25">
      <c r="A14" s="64" t="s">
        <v>28</v>
      </c>
      <c r="B14" s="46"/>
      <c r="C14" s="47">
        <v>1120</v>
      </c>
      <c r="D14" s="6">
        <v>1120</v>
      </c>
      <c r="E14" s="6">
        <v>1120</v>
      </c>
      <c r="F14" s="6">
        <v>1120</v>
      </c>
      <c r="G14" s="6">
        <v>1120</v>
      </c>
      <c r="H14" s="6">
        <v>1120</v>
      </c>
      <c r="I14" s="6">
        <v>1120</v>
      </c>
      <c r="J14" s="6">
        <v>1120</v>
      </c>
      <c r="K14" s="6">
        <v>1120</v>
      </c>
      <c r="L14" s="47">
        <v>1120</v>
      </c>
      <c r="M14" s="47">
        <v>1120</v>
      </c>
      <c r="N14" s="47">
        <v>1120</v>
      </c>
      <c r="O14" s="47">
        <v>1120</v>
      </c>
      <c r="P14" s="48">
        <v>1120</v>
      </c>
      <c r="Q14" s="49" t="s">
        <v>37</v>
      </c>
      <c r="R14" s="65" t="s">
        <v>31</v>
      </c>
    </row>
    <row r="15" spans="1:18" ht="32.25" thickBot="1" x14ac:dyDescent="0.3">
      <c r="A15" s="66" t="s">
        <v>36</v>
      </c>
      <c r="B15" s="67" t="s">
        <v>14</v>
      </c>
      <c r="C15" s="68">
        <v>52</v>
      </c>
      <c r="D15" s="68">
        <v>21</v>
      </c>
      <c r="E15" s="68">
        <v>51</v>
      </c>
      <c r="F15" s="68">
        <v>143</v>
      </c>
      <c r="G15" s="68">
        <v>150</v>
      </c>
      <c r="H15" s="68">
        <v>143</v>
      </c>
      <c r="I15" s="68">
        <v>144</v>
      </c>
      <c r="J15" s="68">
        <v>174</v>
      </c>
      <c r="K15" s="68">
        <v>251</v>
      </c>
      <c r="L15" s="69">
        <v>245</v>
      </c>
      <c r="M15" s="70">
        <v>216</v>
      </c>
      <c r="N15" s="70">
        <v>213</v>
      </c>
      <c r="O15" s="70">
        <v>253</v>
      </c>
      <c r="P15" s="71">
        <v>322</v>
      </c>
      <c r="Q15" s="72"/>
      <c r="R15" s="73" t="s">
        <v>32</v>
      </c>
    </row>
    <row r="16" spans="1:18" ht="12.7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ht="52.5" customHeight="1" x14ac:dyDescent="0.25">
      <c r="A17" s="42" t="s">
        <v>29</v>
      </c>
      <c r="B17" s="42"/>
      <c r="C17" s="42"/>
      <c r="D17" s="42"/>
      <c r="E17" s="42"/>
      <c r="F17" s="42"/>
      <c r="G17" s="42"/>
      <c r="H17" s="4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42"/>
      <c r="B18" s="42"/>
      <c r="C18" s="42"/>
      <c r="D18" s="42"/>
      <c r="E18" s="42"/>
      <c r="F18" s="42"/>
      <c r="G18" s="42"/>
      <c r="H18" s="42"/>
    </row>
    <row r="19" spans="1:18" x14ac:dyDescent="0.25">
      <c r="A19" s="42"/>
      <c r="B19" s="42"/>
      <c r="C19" s="42"/>
      <c r="D19" s="42"/>
      <c r="E19" s="42"/>
      <c r="F19" s="42"/>
      <c r="G19" s="42"/>
      <c r="H19" s="42"/>
    </row>
    <row r="20" spans="1:18" x14ac:dyDescent="0.25">
      <c r="A20" s="42"/>
      <c r="B20" s="42"/>
      <c r="C20" s="42"/>
      <c r="D20" s="42"/>
      <c r="E20" s="42"/>
      <c r="F20" s="42"/>
      <c r="G20" s="42"/>
      <c r="H20" s="42"/>
    </row>
    <row r="21" spans="1:18" x14ac:dyDescent="0.25">
      <c r="A21" s="42"/>
      <c r="B21" s="42"/>
      <c r="C21" s="42"/>
      <c r="D21" s="42"/>
      <c r="E21" s="42"/>
      <c r="F21" s="42"/>
      <c r="G21" s="42"/>
      <c r="H21" s="42"/>
    </row>
    <row r="22" spans="1:18" x14ac:dyDescent="0.25">
      <c r="A22" s="42"/>
      <c r="B22" s="42"/>
      <c r="C22" s="42"/>
      <c r="D22" s="42"/>
      <c r="E22" s="42"/>
      <c r="F22" s="42"/>
      <c r="G22" s="42"/>
      <c r="H22" s="42"/>
    </row>
    <row r="23" spans="1:18" x14ac:dyDescent="0.25">
      <c r="A23" s="42"/>
      <c r="B23" s="42"/>
      <c r="C23" s="42"/>
      <c r="D23" s="42"/>
      <c r="E23" s="42"/>
      <c r="F23" s="42"/>
      <c r="G23" s="42"/>
      <c r="H23" s="42"/>
    </row>
    <row r="24" spans="1:18" x14ac:dyDescent="0.25">
      <c r="A24" s="42"/>
      <c r="B24" s="42"/>
      <c r="C24" s="42"/>
      <c r="D24" s="42"/>
      <c r="E24" s="42"/>
      <c r="F24" s="42"/>
      <c r="G24" s="42"/>
      <c r="H24" s="42"/>
    </row>
    <row r="25" spans="1:18" x14ac:dyDescent="0.25">
      <c r="A25" s="36"/>
      <c r="B25" s="36"/>
      <c r="C25" s="36"/>
      <c r="D25" s="36"/>
      <c r="E25" s="36"/>
      <c r="F25" s="36"/>
      <c r="G25" s="36"/>
    </row>
    <row r="26" spans="1:18" x14ac:dyDescent="0.25">
      <c r="A26" s="36"/>
      <c r="B26" s="36"/>
      <c r="C26" s="36"/>
      <c r="D26" s="36"/>
      <c r="E26" s="36"/>
      <c r="F26" s="36"/>
      <c r="G26" s="36"/>
    </row>
  </sheetData>
  <mergeCells count="8">
    <mergeCell ref="A17:H24"/>
    <mergeCell ref="A3:R3"/>
    <mergeCell ref="A5:A6"/>
    <mergeCell ref="B5:B6"/>
    <mergeCell ref="C5:L5"/>
    <mergeCell ref="A14:B14"/>
    <mergeCell ref="A16:R16"/>
    <mergeCell ref="Q14:Q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1-14 analizė</vt:lpstr>
      <vt:lpstr>1-18 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2015-02-03T06:39:13Z</cp:lastPrinted>
  <dcterms:created xsi:type="dcterms:W3CDTF">2014-07-07T05:44:54Z</dcterms:created>
  <dcterms:modified xsi:type="dcterms:W3CDTF">2015-02-03T06:39:52Z</dcterms:modified>
</cp:coreProperties>
</file>