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8-2020\2018 Ataskaita\"/>
    </mc:Choice>
  </mc:AlternateContent>
  <bookViews>
    <workbookView xWindow="0" yWindow="0" windowWidth="19320" windowHeight="8808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32" i="2" l="1"/>
  <c r="J24" i="2"/>
  <c r="I24" i="2"/>
  <c r="H24" i="2"/>
  <c r="J45" i="2" l="1"/>
  <c r="I45" i="2"/>
  <c r="H45" i="2"/>
  <c r="J38" i="2"/>
  <c r="J47" i="2" s="1"/>
  <c r="I38" i="2"/>
  <c r="I47" i="2" s="1"/>
  <c r="H38" i="2"/>
  <c r="H47" i="2" l="1"/>
  <c r="J13" i="2" l="1"/>
  <c r="I13" i="2"/>
  <c r="H13" i="2"/>
  <c r="J31" i="2" l="1"/>
  <c r="I31" i="2"/>
  <c r="H31" i="2"/>
  <c r="J28" i="2"/>
  <c r="I28" i="2"/>
  <c r="H28" i="2"/>
  <c r="I17" i="2"/>
  <c r="J17" i="2"/>
  <c r="I22" i="2"/>
  <c r="I19" i="2"/>
  <c r="I26" i="2"/>
  <c r="I32" i="2" s="1"/>
  <c r="I10" i="2"/>
  <c r="I14" i="2" s="1"/>
  <c r="J22" i="2"/>
  <c r="J19" i="2"/>
  <c r="J26" i="2"/>
  <c r="J10" i="2"/>
  <c r="J14" i="2" s="1"/>
  <c r="H22" i="2"/>
  <c r="H19" i="2"/>
  <c r="H17" i="2"/>
  <c r="H26" i="2"/>
  <c r="H10" i="2"/>
  <c r="H14" i="2" s="1"/>
  <c r="J32" i="2" l="1"/>
  <c r="J33" i="2" s="1"/>
  <c r="J34" i="2" s="1"/>
  <c r="H33" i="2"/>
  <c r="H34" i="2" s="1"/>
  <c r="I33" i="2"/>
  <c r="I34" i="2" s="1"/>
</calcChain>
</file>

<file path=xl/sharedStrings.xml><?xml version="1.0" encoding="utf-8"?>
<sst xmlns="http://schemas.openxmlformats.org/spreadsheetml/2006/main" count="151" uniqueCount="97">
  <si>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</si>
  <si>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</si>
  <si>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</si>
  <si>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</si>
  <si>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</si>
  <si>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</si>
  <si>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</si>
  <si>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</si>
  <si>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</si>
  <si>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</si>
  <si>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</si>
  <si>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</si>
  <si>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</si>
  <si>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</si>
  <si>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</si>
  <si>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</si>
  <si>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</si>
  <si>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</si>
  <si>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</si>
  <si>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SAVIVALDYBĖS TURTO VALDYMO PROGRAMA (06)</t>
  </si>
  <si>
    <t>Užtikrinti efektyvų Savivaldybei nuosavybės teise priklausančio turto naudojimą</t>
  </si>
  <si>
    <t>Tinkamai  naudoti, saugoti, prižiūrėti, remontuoti ir eksploatuoti Savivaldybės turtą.</t>
  </si>
  <si>
    <t>03</t>
  </si>
  <si>
    <t xml:space="preserve">Teisiškai įregistruotų objektų skaičius </t>
  </si>
  <si>
    <t>Savivaldybės atnaujintų butų skaičius atnaujinamuose namuose</t>
  </si>
  <si>
    <t>288724610</t>
  </si>
  <si>
    <t>Teisiškai įregistruoti naują ar neįregistruotą Savivaldybei nuosavybės teise priklausantį nekilnojamąjį turtą</t>
  </si>
  <si>
    <t>Atlikti  gyvenamųjų ir negyvenamųjų  patalpų remontą ir rekonstrukciją, vidaus ir lauko inžinerinių tinklų ir įrenginių remontą</t>
  </si>
  <si>
    <t>Padengti Savivaldybės neišnuomotų butų ir gyvenamųjų patalpų išlaikymo ir priežiūros išlaidas</t>
  </si>
  <si>
    <t>Suremontuotų gyvenamųjų ir negyvenamųjų patalpų skaičius</t>
  </si>
  <si>
    <t>SP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</si>
  <si>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</si>
  <si>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</si>
  <si>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</si>
  <si>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</si>
  <si>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</si>
  <si>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Skirti lėšų išlaidoms už atnaujinamų  namų (pastatų) dalį, priklausančią Savivaldybei nuosavybės teise, padengti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</si>
  <si>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</si>
  <si>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</si>
  <si>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</si>
  <si>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</si>
  <si>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</si>
  <si>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</si>
  <si>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</si>
  <si>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</si>
  <si>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</si>
  <si>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</si>
  <si>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</si>
  <si>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</si>
  <si>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</si>
  <si>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</si>
  <si>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</si>
  <si>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</si>
  <si>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</si>
  <si>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</si>
  <si>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</si>
  <si>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</si>
  <si>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</si>
  <si>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7;9</t>
  </si>
  <si>
    <t>Vertinimo kriterijus</t>
  </si>
  <si>
    <t>Nekilnojamojo turto (išskyrus gyvenamąsias patalpas)  teisinė registracija, kadastriniai matavimai ir  turto vertinimas</t>
  </si>
  <si>
    <t>Turto vertinimo ataskaitos</t>
  </si>
  <si>
    <t>Teisiškai įregistruotų objektų skaičius</t>
  </si>
  <si>
    <t>08</t>
  </si>
  <si>
    <t>Atlikti negyvenamųjų  patalpų remontą ir rekonstrukciją, vidaus ir lauko inžinerinių tinklų ir įrenginių remontą</t>
  </si>
  <si>
    <t>Suremontuotų  negyvenamųjų patalpų skaičius</t>
  </si>
  <si>
    <t>09</t>
  </si>
  <si>
    <t>Padengti Savivaldybės neišnuomotų  negyvenamųjų patalpų išlaikymo ir priežiūros išlaidas</t>
  </si>
  <si>
    <t>10</t>
  </si>
  <si>
    <t>Skirti lėšų išlaidoms už atnaujinamų  namų (negyvenamųjų patalpų) dalį, priklausančią Savivaldybei nuosavybės teise, padengti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</si>
  <si>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</si>
  <si>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</si>
  <si>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</si>
  <si>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</si>
  <si>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</si>
  <si>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</si>
  <si>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Įstaigų uždirbtos pajamos </t>
    </r>
    <r>
      <rPr>
        <b/>
        <sz val="10"/>
        <rFont val="Times New Roman"/>
        <family val="1"/>
      </rPr>
      <t xml:space="preserve">SP </t>
    </r>
    <r>
      <rPr>
        <sz val="10"/>
        <rFont val="Times New Roman"/>
        <family val="1"/>
      </rPr>
      <t>(pajamos už paslaugas)</t>
    </r>
  </si>
  <si>
    <t>Lėšos dengiamos pagal poreikį (greičiau nuomojami būstai, kad nebūtų neapgyvendintų patalpų).</t>
  </si>
  <si>
    <t>PANEVĖŽIO MIESTO SAVIVALDYBĖS 2018 -2020 METŲ VEIKLOS PLANO ĮGYVENDINIMO 2018 METAIS ATASKAITA</t>
  </si>
  <si>
    <t>2018 m. asigna-vimų patvir-tintas planas</t>
  </si>
  <si>
    <t>2018 m. asigna-vimų patiks-lintas planas</t>
  </si>
  <si>
    <t>2018 m. panau-dotos lėšos (kasinės išlaidos)</t>
  </si>
  <si>
    <t>Gyvenamųjų patalpų kadastriniai matavimai ir teisinė registracija, objektų paruošimas privatizuoti, turto vertinimas</t>
  </si>
  <si>
    <t>Finansinis turtas</t>
  </si>
  <si>
    <t>07</t>
  </si>
  <si>
    <t xml:space="preserve">Savivaldybės taryba 2018-06-28 d. sprendimu Nr. 1-222 įsteigė viešąją įstaigą ,,Panevėžio keleivinis transportas“ (24,0 tūkst. Eur steigiamasis įnašas).                  Futbolo akademija ,,Panevėžys“ (2,0 tūkst. Eur steigiamasis įnašas).  </t>
  </si>
  <si>
    <t>2018 m. asignavimų patvirtintas planas</t>
  </si>
  <si>
    <t>2018 m. asignavimų patikslintas planas</t>
  </si>
  <si>
    <t>2018 m. panaudotos lėšos (kasinės išlaidos)</t>
  </si>
  <si>
    <t>SB</t>
  </si>
  <si>
    <t>Per metus suremontuota 32 socialiniai būstai ir  gyvenamosios patalpos bendrabučiuose. 
(Buvo naudojamas 2017 m. lėšų likutis).</t>
  </si>
  <si>
    <t>Teisiškai įregistruota daugiau  mažesnės vertės objektų. Sutaupyta atliekant viešuosius pirkimus, neatliktas Taikos al. 11 patalpų paskirties keitimas.</t>
  </si>
  <si>
    <t>Sutaupyta atliekant viešuosius pirkimus.</t>
  </si>
  <si>
    <t>Mažesnės nepanaudotų negyvenamųjų patalpų išlaikymo sąnaudos.</t>
  </si>
  <si>
    <t>Savivaldybės atnaujintų negyvenamųjų patalpų skaičius atnaujinamuose namuose</t>
  </si>
  <si>
    <t xml:space="preserve">Neužbaigta renovacija negyvenamoje patalpoje, esančioje Ramygalos g.15 name  </t>
  </si>
  <si>
    <t>Lėšos skirtos iš Būsto energijos taupymo agentūros.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</si>
</sst>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34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9"/>
      <color rgb="FFFF0000"/>
      <name val="Times New Roman"/>
      <family val="1"/>
    </font>
    <font>
      <sz val="9"/>
      <color rgb="FFFF0000"/>
      <name val="Arial"/>
      <family val="2"/>
    </font>
    <font>
      <b/>
      <sz val="12"/>
      <color rgb="FFFF0000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3" fillId="0" borderId="0"/>
    <xf numFmtId="43" fontId="20" fillId="0" borderId="0" applyFont="0" applyFill="0" applyBorder="0" applyAlignment="0" applyProtection="0"/>
  </cellStyleXfs>
  <cellXfs count="31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1" fillId="0" borderId="0" xfId="0" applyNumberFormat="1" applyFont="1" applyBorder="1" applyAlignment="1">
      <alignment vertical="top"/>
    </xf>
    <xf numFmtId="1" fontId="11" fillId="0" borderId="0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15" fillId="5" borderId="16" xfId="0" applyNumberFormat="1" applyFont="1" applyFill="1" applyBorder="1" applyAlignment="1">
      <alignment horizontal="center" vertical="top"/>
    </xf>
    <xf numFmtId="1" fontId="5" fillId="3" borderId="20" xfId="0" applyNumberFormat="1" applyFont="1" applyFill="1" applyBorder="1" applyAlignment="1">
      <alignment horizontal="center" vertical="top"/>
    </xf>
    <xf numFmtId="1" fontId="2" fillId="3" borderId="21" xfId="0" applyNumberFormat="1" applyFont="1" applyFill="1" applyBorder="1" applyAlignment="1">
      <alignment horizontal="center" vertical="top" wrapText="1"/>
    </xf>
    <xf numFmtId="1" fontId="6" fillId="0" borderId="24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left" vertical="top" wrapText="1"/>
    </xf>
    <xf numFmtId="1" fontId="6" fillId="3" borderId="21" xfId="0" applyNumberFormat="1" applyFont="1" applyFill="1" applyBorder="1" applyAlignment="1">
      <alignment vertical="top" wrapText="1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164" fontId="6" fillId="4" borderId="4" xfId="0" applyNumberFormat="1" applyFont="1" applyFill="1" applyBorder="1" applyAlignment="1">
      <alignment horizontal="center" vertical="center" wrapText="1"/>
    </xf>
    <xf numFmtId="164" fontId="5" fillId="5" borderId="17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5" fillId="5" borderId="16" xfId="0" applyNumberFormat="1" applyFont="1" applyFill="1" applyBorder="1" applyAlignment="1">
      <alignment horizontal="center" vertical="top"/>
    </xf>
    <xf numFmtId="164" fontId="6" fillId="0" borderId="35" xfId="0" applyNumberFormat="1" applyFont="1" applyFill="1" applyBorder="1" applyAlignment="1">
      <alignment horizontal="center" vertical="top"/>
    </xf>
    <xf numFmtId="164" fontId="5" fillId="5" borderId="32" xfId="0" applyNumberFormat="1" applyFont="1" applyFill="1" applyBorder="1" applyAlignment="1">
      <alignment horizontal="center" vertical="top"/>
    </xf>
    <xf numFmtId="164" fontId="6" fillId="0" borderId="31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9" fillId="0" borderId="54" xfId="0" applyFont="1" applyBorder="1" applyAlignment="1">
      <alignment horizontal="center" vertical="top" wrapText="1"/>
    </xf>
    <xf numFmtId="0" fontId="8" fillId="0" borderId="57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1" fontId="7" fillId="0" borderId="49" xfId="0" applyNumberFormat="1" applyFont="1" applyBorder="1" applyAlignment="1">
      <alignment horizontal="left" vertical="top"/>
    </xf>
    <xf numFmtId="1" fontId="6" fillId="0" borderId="18" xfId="0" applyNumberFormat="1" applyFont="1" applyFill="1" applyBorder="1" applyAlignment="1">
      <alignment horizontal="center" vertical="top"/>
    </xf>
    <xf numFmtId="1" fontId="6" fillId="0" borderId="56" xfId="0" applyNumberFormat="1" applyFont="1" applyFill="1" applyBorder="1" applyAlignment="1">
      <alignment horizontal="center" vertical="top"/>
    </xf>
    <xf numFmtId="1" fontId="6" fillId="0" borderId="9" xfId="0" applyNumberFormat="1" applyFont="1" applyFill="1" applyBorder="1" applyAlignment="1">
      <alignment horizontal="center" vertical="top"/>
    </xf>
    <xf numFmtId="1" fontId="6" fillId="0" borderId="5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top"/>
    </xf>
    <xf numFmtId="164" fontId="6" fillId="4" borderId="24" xfId="0" applyNumberFormat="1" applyFont="1" applyFill="1" applyBorder="1" applyAlignment="1">
      <alignment horizontal="center" vertical="top"/>
    </xf>
    <xf numFmtId="164" fontId="6" fillId="0" borderId="31" xfId="0" applyNumberFormat="1" applyFont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top"/>
    </xf>
    <xf numFmtId="1" fontId="21" fillId="0" borderId="18" xfId="0" applyNumberFormat="1" applyFont="1" applyFill="1" applyBorder="1" applyAlignment="1">
      <alignment horizontal="center" vertical="top"/>
    </xf>
    <xf numFmtId="1" fontId="21" fillId="0" borderId="56" xfId="0" applyNumberFormat="1" applyFont="1" applyFill="1" applyBorder="1" applyAlignment="1">
      <alignment horizontal="center" vertical="top"/>
    </xf>
    <xf numFmtId="1" fontId="24" fillId="3" borderId="21" xfId="0" applyNumberFormat="1" applyFont="1" applyFill="1" applyBorder="1" applyAlignment="1">
      <alignment horizontal="center" vertical="top" wrapText="1"/>
    </xf>
    <xf numFmtId="1" fontId="26" fillId="0" borderId="6" xfId="0" applyNumberFormat="1" applyFont="1" applyFill="1" applyBorder="1" applyAlignment="1">
      <alignment horizontal="left" vertical="top" wrapText="1"/>
    </xf>
    <xf numFmtId="1" fontId="24" fillId="0" borderId="9" xfId="0" applyNumberFormat="1" applyFont="1" applyFill="1" applyBorder="1" applyAlignment="1">
      <alignment horizontal="center" vertical="top"/>
    </xf>
    <xf numFmtId="1" fontId="21" fillId="0" borderId="9" xfId="0" applyNumberFormat="1" applyFont="1" applyFill="1" applyBorder="1" applyAlignment="1">
      <alignment horizontal="center" vertical="top"/>
    </xf>
    <xf numFmtId="1" fontId="21" fillId="0" borderId="55" xfId="0" applyNumberFormat="1" applyFont="1" applyFill="1" applyBorder="1" applyAlignment="1">
      <alignment horizontal="center" vertical="top"/>
    </xf>
    <xf numFmtId="1" fontId="24" fillId="0" borderId="18" xfId="0" applyNumberFormat="1" applyFont="1" applyFill="1" applyBorder="1" applyAlignment="1">
      <alignment horizontal="center" vertical="top"/>
    </xf>
    <xf numFmtId="1" fontId="21" fillId="0" borderId="36" xfId="0" applyNumberFormat="1" applyFont="1" applyFill="1" applyBorder="1" applyAlignment="1">
      <alignment horizontal="center" vertical="top"/>
    </xf>
    <xf numFmtId="1" fontId="26" fillId="0" borderId="23" xfId="0" applyNumberFormat="1" applyFont="1" applyFill="1" applyBorder="1" applyAlignment="1">
      <alignment horizontal="left" vertical="top" wrapText="1"/>
    </xf>
    <xf numFmtId="1" fontId="24" fillId="0" borderId="56" xfId="0" applyNumberFormat="1" applyFont="1" applyFill="1" applyBorder="1" applyAlignment="1">
      <alignment horizontal="center" vertical="top"/>
    </xf>
    <xf numFmtId="1" fontId="21" fillId="3" borderId="26" xfId="0" applyNumberFormat="1" applyFont="1" applyFill="1" applyBorder="1" applyAlignment="1">
      <alignment vertical="top" wrapText="1"/>
    </xf>
    <xf numFmtId="1" fontId="24" fillId="2" borderId="26" xfId="0" applyNumberFormat="1" applyFont="1" applyFill="1" applyBorder="1" applyAlignment="1">
      <alignment vertical="top"/>
    </xf>
    <xf numFmtId="1" fontId="24" fillId="2" borderId="21" xfId="0" applyNumberFormat="1" applyFont="1" applyFill="1" applyBorder="1" applyAlignment="1">
      <alignment vertical="top"/>
    </xf>
    <xf numFmtId="49" fontId="26" fillId="0" borderId="0" xfId="0" applyNumberFormat="1" applyFont="1" applyFill="1" applyBorder="1" applyAlignment="1">
      <alignment vertical="top"/>
    </xf>
    <xf numFmtId="49" fontId="26" fillId="0" borderId="0" xfId="0" applyNumberFormat="1" applyFont="1" applyFill="1" applyBorder="1" applyAlignment="1">
      <alignment horizontal="right" vertical="top"/>
    </xf>
    <xf numFmtId="49" fontId="30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6" fillId="0" borderId="0" xfId="0" applyFont="1" applyFill="1" applyBorder="1" applyAlignment="1">
      <alignment horizontal="center" vertical="top"/>
    </xf>
    <xf numFmtId="0" fontId="21" fillId="0" borderId="0" xfId="0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28" fillId="0" borderId="0" xfId="0" applyFont="1" applyBorder="1" applyAlignment="1">
      <alignment horizontal="right" vertical="top" wrapText="1"/>
    </xf>
    <xf numFmtId="0" fontId="27" fillId="0" borderId="0" xfId="0" applyFont="1" applyBorder="1" applyAlignment="1">
      <alignment horizontal="right" vertical="top" wrapText="1"/>
    </xf>
    <xf numFmtId="1" fontId="6" fillId="0" borderId="49" xfId="0" applyNumberFormat="1" applyFont="1" applyBorder="1" applyAlignment="1">
      <alignment vertical="top" wrapText="1"/>
    </xf>
    <xf numFmtId="1" fontId="6" fillId="0" borderId="53" xfId="0" applyNumberFormat="1" applyFont="1" applyFill="1" applyBorder="1" applyAlignment="1">
      <alignment horizontal="center" vertical="top"/>
    </xf>
    <xf numFmtId="49" fontId="5" fillId="2" borderId="35" xfId="2" applyNumberFormat="1" applyFont="1" applyFill="1" applyBorder="1" applyAlignment="1">
      <alignment horizontal="center" vertical="top"/>
    </xf>
    <xf numFmtId="1" fontId="5" fillId="3" borderId="15" xfId="2" applyNumberFormat="1" applyFont="1" applyFill="1" applyBorder="1" applyAlignment="1">
      <alignment horizontal="center" vertical="top"/>
    </xf>
    <xf numFmtId="49" fontId="5" fillId="0" borderId="15" xfId="3" applyNumberFormat="1" applyFont="1" applyBorder="1" applyAlignment="1">
      <alignment horizontal="center" vertical="top"/>
    </xf>
    <xf numFmtId="49" fontId="5" fillId="0" borderId="15" xfId="2" applyNumberFormat="1" applyFont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1" fontId="21" fillId="0" borderId="15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17" xfId="0" applyNumberFormat="1" applyFont="1" applyFill="1" applyBorder="1" applyAlignment="1">
      <alignment horizontal="center" vertical="top"/>
    </xf>
    <xf numFmtId="0" fontId="6" fillId="0" borderId="58" xfId="0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42" xfId="0" applyNumberFormat="1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37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164" fontId="13" fillId="7" borderId="26" xfId="0" applyNumberFormat="1" applyFont="1" applyFill="1" applyBorder="1" applyAlignment="1">
      <alignment horizontal="center" vertical="top"/>
    </xf>
    <xf numFmtId="164" fontId="13" fillId="5" borderId="26" xfId="0" applyNumberFormat="1" applyFont="1" applyFill="1" applyBorder="1" applyAlignment="1">
      <alignment horizontal="center" vertical="top"/>
    </xf>
    <xf numFmtId="164" fontId="13" fillId="0" borderId="27" xfId="0" applyNumberFormat="1" applyFont="1" applyBorder="1" applyAlignment="1">
      <alignment horizontal="center" vertical="center"/>
    </xf>
    <xf numFmtId="164" fontId="13" fillId="7" borderId="27" xfId="0" applyNumberFormat="1" applyFont="1" applyFill="1" applyBorder="1" applyAlignment="1">
      <alignment horizontal="center" vertical="top"/>
    </xf>
    <xf numFmtId="164" fontId="13" fillId="5" borderId="27" xfId="0" applyNumberFormat="1" applyFont="1" applyFill="1" applyBorder="1" applyAlignment="1">
      <alignment horizontal="center" vertical="top"/>
    </xf>
    <xf numFmtId="1" fontId="6" fillId="4" borderId="55" xfId="0" applyNumberFormat="1" applyFont="1" applyFill="1" applyBorder="1" applyAlignment="1">
      <alignment horizontal="center" vertical="top"/>
    </xf>
    <xf numFmtId="2" fontId="6" fillId="0" borderId="5" xfId="0" applyNumberFormat="1" applyFont="1" applyFill="1" applyBorder="1" applyAlignment="1">
      <alignment horizontal="center" vertical="top"/>
    </xf>
    <xf numFmtId="2" fontId="6" fillId="0" borderId="33" xfId="0" applyNumberFormat="1" applyFont="1" applyFill="1" applyBorder="1" applyAlignment="1">
      <alignment horizontal="center" vertical="top"/>
    </xf>
    <xf numFmtId="2" fontId="6" fillId="0" borderId="18" xfId="0" applyNumberFormat="1" applyFont="1" applyFill="1" applyBorder="1" applyAlignment="1">
      <alignment horizontal="center" vertical="top"/>
    </xf>
    <xf numFmtId="2" fontId="6" fillId="0" borderId="56" xfId="0" applyNumberFormat="1" applyFont="1" applyFill="1" applyBorder="1" applyAlignment="1">
      <alignment horizontal="center" vertical="top"/>
    </xf>
    <xf numFmtId="1" fontId="6" fillId="0" borderId="59" xfId="0" applyNumberFormat="1" applyFont="1" applyFill="1" applyBorder="1" applyAlignment="1">
      <alignment horizontal="center" vertical="top"/>
    </xf>
    <xf numFmtId="164" fontId="6" fillId="0" borderId="44" xfId="0" applyNumberFormat="1" applyFont="1" applyFill="1" applyBorder="1" applyAlignment="1">
      <alignment horizontal="center" vertical="top"/>
    </xf>
    <xf numFmtId="164" fontId="6" fillId="4" borderId="59" xfId="0" applyNumberFormat="1" applyFont="1" applyFill="1" applyBorder="1" applyAlignment="1">
      <alignment horizontal="center" vertical="top"/>
    </xf>
    <xf numFmtId="49" fontId="5" fillId="2" borderId="58" xfId="2" applyNumberFormat="1" applyFont="1" applyFill="1" applyBorder="1" applyAlignment="1">
      <alignment horizontal="center" vertical="top"/>
    </xf>
    <xf numFmtId="1" fontId="5" fillId="3" borderId="9" xfId="2" applyNumberFormat="1" applyFont="1" applyFill="1" applyBorder="1" applyAlignment="1">
      <alignment horizontal="center" vertical="top"/>
    </xf>
    <xf numFmtId="49" fontId="5" fillId="0" borderId="9" xfId="3" applyNumberFormat="1" applyFont="1" applyBorder="1" applyAlignment="1">
      <alignment horizontal="center" vertical="top"/>
    </xf>
    <xf numFmtId="49" fontId="5" fillId="2" borderId="61" xfId="2" applyNumberFormat="1" applyFont="1" applyFill="1" applyBorder="1" applyAlignment="1">
      <alignment horizontal="center" vertical="top"/>
    </xf>
    <xf numFmtId="1" fontId="5" fillId="3" borderId="18" xfId="2" applyNumberFormat="1" applyFont="1" applyFill="1" applyBorder="1" applyAlignment="1">
      <alignment horizontal="center" vertical="top"/>
    </xf>
    <xf numFmtId="49" fontId="5" fillId="0" borderId="18" xfId="2" applyNumberFormat="1" applyFont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3" xfId="0" applyNumberFormat="1" applyFont="1" applyFill="1" applyBorder="1" applyAlignment="1">
      <alignment horizontal="center" vertical="top"/>
    </xf>
    <xf numFmtId="1" fontId="6" fillId="4" borderId="10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1" fontId="6" fillId="0" borderId="55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2" borderId="32" xfId="0" applyNumberFormat="1" applyFont="1" applyFill="1" applyBorder="1" applyAlignment="1">
      <alignment horizontal="center" vertical="top"/>
    </xf>
    <xf numFmtId="1" fontId="4" fillId="0" borderId="33" xfId="0" applyNumberFormat="1" applyFont="1" applyFill="1" applyBorder="1" applyAlignment="1">
      <alignment vertical="top" wrapText="1"/>
    </xf>
    <xf numFmtId="1" fontId="4" fillId="0" borderId="34" xfId="0" applyNumberFormat="1" applyFont="1" applyFill="1" applyBorder="1" applyAlignment="1">
      <alignment vertical="top" wrapText="1"/>
    </xf>
    <xf numFmtId="1" fontId="5" fillId="3" borderId="5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1" fontId="14" fillId="0" borderId="4" xfId="0" applyNumberFormat="1" applyFont="1" applyBorder="1" applyAlignment="1">
      <alignment horizontal="center" vertical="top"/>
    </xf>
    <xf numFmtId="1" fontId="2" fillId="0" borderId="16" xfId="0" applyNumberFormat="1" applyFont="1" applyBorder="1" applyAlignment="1">
      <alignment horizontal="center" vertical="top"/>
    </xf>
    <xf numFmtId="1" fontId="4" fillId="0" borderId="10" xfId="2" applyNumberFormat="1" applyFont="1" applyFill="1" applyBorder="1" applyAlignment="1">
      <alignment vertical="top" wrapText="1"/>
    </xf>
    <xf numFmtId="1" fontId="4" fillId="0" borderId="19" xfId="2" applyNumberFormat="1" applyFont="1" applyFill="1" applyBorder="1" applyAlignment="1">
      <alignment vertical="top" wrapText="1"/>
    </xf>
    <xf numFmtId="1" fontId="2" fillId="0" borderId="31" xfId="0" applyNumberFormat="1" applyFont="1" applyBorder="1" applyAlignment="1">
      <alignment horizontal="center" vertical="top"/>
    </xf>
    <xf numFmtId="1" fontId="2" fillId="0" borderId="32" xfId="0" applyNumberFormat="1" applyFont="1" applyBorder="1" applyAlignment="1">
      <alignment horizontal="center" vertical="top"/>
    </xf>
    <xf numFmtId="1" fontId="4" fillId="0" borderId="48" xfId="0" applyNumberFormat="1" applyFont="1" applyFill="1" applyBorder="1" applyAlignment="1">
      <alignment horizontal="left" vertical="top" wrapText="1"/>
    </xf>
    <xf numFmtId="1" fontId="4" fillId="0" borderId="49" xfId="0" applyNumberFormat="1" applyFont="1" applyFill="1" applyBorder="1" applyAlignment="1">
      <alignment horizontal="left" vertical="top" wrapText="1"/>
    </xf>
    <xf numFmtId="49" fontId="5" fillId="2" borderId="31" xfId="2" applyNumberFormat="1" applyFont="1" applyFill="1" applyBorder="1" applyAlignment="1">
      <alignment horizontal="center" vertical="top"/>
    </xf>
    <xf numFmtId="49" fontId="5" fillId="2" borderId="35" xfId="2" applyNumberFormat="1" applyFont="1" applyFill="1" applyBorder="1" applyAlignment="1">
      <alignment horizontal="center" vertical="top"/>
    </xf>
    <xf numFmtId="49" fontId="5" fillId="2" borderId="32" xfId="2" applyNumberFormat="1" applyFont="1" applyFill="1" applyBorder="1" applyAlignment="1">
      <alignment horizontal="center" vertical="top"/>
    </xf>
    <xf numFmtId="1" fontId="2" fillId="0" borderId="54" xfId="0" applyNumberFormat="1" applyFont="1" applyBorder="1" applyAlignment="1">
      <alignment horizontal="center" vertical="center" textRotation="90" wrapText="1"/>
    </xf>
    <xf numFmtId="1" fontId="2" fillId="0" borderId="24" xfId="0" applyNumberFormat="1" applyFont="1" applyBorder="1" applyAlignment="1">
      <alignment horizontal="center" vertical="center" textRotation="90" wrapText="1"/>
    </xf>
    <xf numFmtId="1" fontId="2" fillId="0" borderId="29" xfId="0" applyNumberFormat="1" applyFont="1" applyBorder="1" applyAlignment="1">
      <alignment horizontal="center" vertical="center" textRotation="90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38" xfId="0" applyNumberFormat="1" applyFont="1" applyBorder="1" applyAlignment="1">
      <alignment horizontal="center" vertical="center" textRotation="90" wrapText="1"/>
    </xf>
    <xf numFmtId="1" fontId="2" fillId="0" borderId="25" xfId="0" applyNumberFormat="1" applyFont="1" applyBorder="1" applyAlignment="1">
      <alignment horizontal="center" vertical="center" textRotation="90" wrapText="1"/>
    </xf>
    <xf numFmtId="1" fontId="5" fillId="3" borderId="20" xfId="0" applyNumberFormat="1" applyFont="1" applyFill="1" applyBorder="1" applyAlignment="1">
      <alignment horizontal="left" vertical="top"/>
    </xf>
    <xf numFmtId="1" fontId="5" fillId="3" borderId="21" xfId="0" applyNumberFormat="1" applyFont="1" applyFill="1" applyBorder="1" applyAlignment="1">
      <alignment horizontal="left" vertical="top"/>
    </xf>
    <xf numFmtId="1" fontId="5" fillId="3" borderId="52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center" vertical="center" textRotation="90" wrapText="1"/>
    </xf>
    <xf numFmtId="0" fontId="7" fillId="0" borderId="18" xfId="0" applyFont="1" applyBorder="1"/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43" xfId="0" applyNumberFormat="1" applyFont="1" applyFill="1" applyBorder="1" applyAlignment="1">
      <alignment horizontal="right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4" fillId="0" borderId="55" xfId="0" applyNumberFormat="1" applyFont="1" applyFill="1" applyBorder="1" applyAlignment="1">
      <alignment horizontal="left" vertical="top" wrapText="1"/>
    </xf>
    <xf numFmtId="1" fontId="4" fillId="0" borderId="56" xfId="0" applyNumberFormat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" fontId="19" fillId="0" borderId="48" xfId="0" applyNumberFormat="1" applyFont="1" applyBorder="1" applyAlignment="1">
      <alignment vertical="top" wrapText="1"/>
    </xf>
    <xf numFmtId="0" fontId="22" fillId="0" borderId="45" xfId="0" applyFont="1" applyBorder="1" applyAlignment="1">
      <alignment vertical="top" wrapText="1"/>
    </xf>
    <xf numFmtId="1" fontId="2" fillId="0" borderId="37" xfId="0" applyNumberFormat="1" applyFont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 wrapText="1"/>
    </xf>
    <xf numFmtId="0" fontId="23" fillId="0" borderId="63" xfId="0" applyFont="1" applyBorder="1" applyAlignment="1">
      <alignment horizontal="center" vertical="top" wrapText="1"/>
    </xf>
    <xf numFmtId="1" fontId="6" fillId="0" borderId="55" xfId="0" applyNumberFormat="1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49" fontId="5" fillId="2" borderId="6" xfId="2" applyNumberFormat="1" applyFont="1" applyFill="1" applyBorder="1" applyAlignment="1">
      <alignment horizontal="center" vertical="top"/>
    </xf>
    <xf numFmtId="49" fontId="5" fillId="2" borderId="13" xfId="2" applyNumberFormat="1" applyFont="1" applyFill="1" applyBorder="1" applyAlignment="1">
      <alignment horizontal="center" vertical="top"/>
    </xf>
    <xf numFmtId="49" fontId="5" fillId="2" borderId="17" xfId="2" applyNumberFormat="1" applyFont="1" applyFill="1" applyBorder="1" applyAlignment="1">
      <alignment horizontal="center" vertical="top"/>
    </xf>
    <xf numFmtId="1" fontId="5" fillId="3" borderId="33" xfId="2" applyNumberFormat="1" applyFont="1" applyFill="1" applyBorder="1" applyAlignment="1">
      <alignment horizontal="center" vertical="top"/>
    </xf>
    <xf numFmtId="1" fontId="5" fillId="3" borderId="62" xfId="2" applyNumberFormat="1" applyFont="1" applyFill="1" applyBorder="1" applyAlignment="1">
      <alignment horizontal="center" vertical="top"/>
    </xf>
    <xf numFmtId="1" fontId="5" fillId="3" borderId="34" xfId="2" applyNumberFormat="1" applyFont="1" applyFill="1" applyBorder="1" applyAlignment="1">
      <alignment horizontal="center" vertical="top"/>
    </xf>
    <xf numFmtId="49" fontId="5" fillId="0" borderId="5" xfId="2" applyNumberFormat="1" applyFont="1" applyBorder="1" applyAlignment="1">
      <alignment horizontal="center" vertical="top"/>
    </xf>
    <xf numFmtId="49" fontId="5" fillId="0" borderId="12" xfId="2" applyNumberFormat="1" applyFont="1" applyBorder="1" applyAlignment="1">
      <alignment horizontal="center" vertical="top"/>
    </xf>
    <xf numFmtId="49" fontId="5" fillId="0" borderId="1" xfId="2" applyNumberFormat="1" applyFont="1" applyBorder="1" applyAlignment="1">
      <alignment horizontal="center" vertical="top"/>
    </xf>
    <xf numFmtId="1" fontId="4" fillId="0" borderId="55" xfId="2" applyNumberFormat="1" applyFont="1" applyFill="1" applyBorder="1" applyAlignment="1">
      <alignment horizontal="left" vertical="top" wrapText="1"/>
    </xf>
    <xf numFmtId="1" fontId="4" fillId="0" borderId="36" xfId="2" applyNumberFormat="1" applyFont="1" applyFill="1" applyBorder="1" applyAlignment="1">
      <alignment horizontal="left" vertical="top" wrapText="1"/>
    </xf>
    <xf numFmtId="1" fontId="4" fillId="0" borderId="56" xfId="2" applyNumberFormat="1" applyFont="1" applyFill="1" applyBorder="1" applyAlignment="1">
      <alignment horizontal="left" vertical="top" wrapText="1"/>
    </xf>
    <xf numFmtId="1" fontId="2" fillId="0" borderId="11" xfId="0" applyNumberFormat="1" applyFont="1" applyBorder="1" applyAlignment="1">
      <alignment horizontal="center" vertical="top"/>
    </xf>
    <xf numFmtId="1" fontId="4" fillId="0" borderId="65" xfId="2" applyNumberFormat="1" applyFont="1" applyFill="1" applyBorder="1" applyAlignment="1">
      <alignment vertical="top" wrapText="1"/>
    </xf>
    <xf numFmtId="49" fontId="5" fillId="2" borderId="35" xfId="0" applyNumberFormat="1" applyFont="1" applyFill="1" applyBorder="1" applyAlignment="1">
      <alignment horizontal="center" vertical="top"/>
    </xf>
    <xf numFmtId="1" fontId="5" fillId="3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 textRotation="90" wrapText="1"/>
    </xf>
    <xf numFmtId="0" fontId="7" fillId="0" borderId="49" xfId="0" applyFont="1" applyBorder="1"/>
    <xf numFmtId="0" fontId="2" fillId="0" borderId="6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41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1" fontId="5" fillId="3" borderId="33" xfId="0" applyNumberFormat="1" applyFont="1" applyFill="1" applyBorder="1" applyAlignment="1">
      <alignment horizontal="center" vertical="top"/>
    </xf>
    <xf numFmtId="1" fontId="5" fillId="3" borderId="34" xfId="0" applyNumberFormat="1" applyFont="1" applyFill="1" applyBorder="1" applyAlignment="1">
      <alignment horizontal="center" vertical="top"/>
    </xf>
    <xf numFmtId="1" fontId="19" fillId="0" borderId="58" xfId="0" applyNumberFormat="1" applyFont="1" applyBorder="1" applyAlignment="1">
      <alignment vertical="top" wrapText="1"/>
    </xf>
    <xf numFmtId="0" fontId="33" fillId="0" borderId="57" xfId="0" applyFont="1" applyBorder="1" applyAlignment="1">
      <alignment vertical="top" wrapText="1"/>
    </xf>
    <xf numFmtId="0" fontId="33" fillId="0" borderId="35" xfId="0" applyFont="1" applyBorder="1" applyAlignment="1">
      <alignment vertical="top" wrapText="1"/>
    </xf>
    <xf numFmtId="0" fontId="33" fillId="0" borderId="28" xfId="0" applyFont="1" applyBorder="1" applyAlignment="1">
      <alignment vertical="top" wrapText="1"/>
    </xf>
    <xf numFmtId="0" fontId="33" fillId="0" borderId="61" xfId="0" applyFont="1" applyBorder="1" applyAlignment="1">
      <alignment vertical="top" wrapText="1"/>
    </xf>
    <xf numFmtId="0" fontId="33" fillId="0" borderId="30" xfId="0" applyFont="1" applyBorder="1" applyAlignment="1">
      <alignment vertical="top" wrapText="1"/>
    </xf>
    <xf numFmtId="1" fontId="6" fillId="0" borderId="58" xfId="0" applyNumberFormat="1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20" xfId="0" applyNumberFormat="1" applyFont="1" applyFill="1" applyBorder="1" applyAlignment="1">
      <alignment horizontal="left" vertical="top" wrapText="1"/>
    </xf>
    <xf numFmtId="1" fontId="6" fillId="4" borderId="50" xfId="0" applyNumberFormat="1" applyFont="1" applyFill="1" applyBorder="1" applyAlignment="1">
      <alignment horizontal="left" vertical="top" wrapText="1"/>
    </xf>
    <xf numFmtId="1" fontId="6" fillId="4" borderId="51" xfId="0" applyNumberFormat="1" applyFont="1" applyFill="1" applyBorder="1" applyAlignment="1">
      <alignment horizontal="left" vertical="top" wrapText="1"/>
    </xf>
    <xf numFmtId="1" fontId="2" fillId="0" borderId="58" xfId="0" applyNumberFormat="1" applyFont="1" applyBorder="1" applyAlignment="1">
      <alignment vertical="top" wrapText="1"/>
    </xf>
    <xf numFmtId="0" fontId="23" fillId="0" borderId="57" xfId="0" applyFont="1" applyBorder="1" applyAlignment="1">
      <alignment vertical="top" wrapText="1"/>
    </xf>
    <xf numFmtId="0" fontId="23" fillId="0" borderId="61" xfId="0" applyFont="1" applyBorder="1" applyAlignment="1">
      <alignment vertical="top" wrapText="1"/>
    </xf>
    <xf numFmtId="0" fontId="23" fillId="0" borderId="30" xfId="0" applyFont="1" applyBorder="1" applyAlignment="1">
      <alignment vertical="top" wrapText="1"/>
    </xf>
    <xf numFmtId="1" fontId="21" fillId="0" borderId="58" xfId="0" applyNumberFormat="1" applyFont="1" applyBorder="1" applyAlignment="1">
      <alignment vertical="top" wrapText="1"/>
    </xf>
    <xf numFmtId="0" fontId="29" fillId="0" borderId="57" xfId="0" applyFont="1" applyBorder="1" applyAlignment="1">
      <alignment vertical="top" wrapText="1"/>
    </xf>
    <xf numFmtId="0" fontId="29" fillId="0" borderId="61" xfId="0" applyFont="1" applyBorder="1" applyAlignment="1">
      <alignment vertical="top" wrapText="1"/>
    </xf>
    <xf numFmtId="0" fontId="29" fillId="0" borderId="30" xfId="0" applyFont="1" applyBorder="1" applyAlignment="1">
      <alignment vertical="top" wrapText="1"/>
    </xf>
    <xf numFmtId="1" fontId="13" fillId="2" borderId="52" xfId="0" applyNumberFormat="1" applyFont="1" applyFill="1" applyBorder="1" applyAlignment="1">
      <alignment horizontal="left" vertical="top"/>
    </xf>
    <xf numFmtId="1" fontId="16" fillId="0" borderId="48" xfId="0" applyNumberFormat="1" applyFont="1" applyBorder="1" applyAlignment="1">
      <alignment vertical="top" wrapText="1"/>
    </xf>
    <xf numFmtId="1" fontId="7" fillId="0" borderId="23" xfId="0" applyNumberFormat="1" applyFont="1" applyBorder="1" applyAlignment="1">
      <alignment vertical="top" wrapText="1"/>
    </xf>
    <xf numFmtId="1" fontId="7" fillId="0" borderId="49" xfId="0" applyNumberFormat="1" applyFont="1" applyBorder="1" applyAlignment="1">
      <alignment vertical="top" wrapText="1"/>
    </xf>
    <xf numFmtId="1" fontId="6" fillId="0" borderId="58" xfId="0" applyNumberFormat="1" applyFont="1" applyBorder="1" applyAlignment="1">
      <alignment horizontal="left" vertical="top" wrapText="1"/>
    </xf>
    <xf numFmtId="0" fontId="6" fillId="0" borderId="57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1" fontId="4" fillId="0" borderId="36" xfId="0" applyNumberFormat="1" applyFont="1" applyFill="1" applyBorder="1" applyAlignment="1">
      <alignment vertical="top" wrapText="1"/>
    </xf>
    <xf numFmtId="0" fontId="13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0" xfId="0" applyFont="1" applyFill="1" applyBorder="1" applyAlignment="1">
      <alignment vertical="top" wrapText="1"/>
    </xf>
    <xf numFmtId="0" fontId="4" fillId="0" borderId="40" xfId="0" applyFont="1" applyBorder="1" applyAlignment="1">
      <alignment horizontal="left" vertical="top" wrapText="1"/>
    </xf>
    <xf numFmtId="0" fontId="7" fillId="0" borderId="41" xfId="0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31" fillId="5" borderId="2" xfId="0" applyFont="1" applyFill="1" applyBorder="1" applyAlignment="1">
      <alignment horizontal="right" vertical="top" wrapText="1"/>
    </xf>
    <xf numFmtId="0" fontId="16" fillId="0" borderId="3" xfId="0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" fontId="24" fillId="6" borderId="26" xfId="0" applyNumberFormat="1" applyFont="1" applyFill="1" applyBorder="1" applyAlignment="1">
      <alignment horizontal="center" vertical="top"/>
    </xf>
    <xf numFmtId="1" fontId="24" fillId="6" borderId="21" xfId="0" applyNumberFormat="1" applyFont="1" applyFill="1" applyBorder="1" applyAlignment="1">
      <alignment horizontal="center" vertical="top"/>
    </xf>
    <xf numFmtId="1" fontId="5" fillId="6" borderId="21" xfId="0" applyNumberFormat="1" applyFont="1" applyFill="1" applyBorder="1" applyAlignment="1">
      <alignment horizontal="right" vertical="top"/>
    </xf>
    <xf numFmtId="1" fontId="14" fillId="0" borderId="59" xfId="0" applyNumberFormat="1" applyFont="1" applyBorder="1" applyAlignment="1">
      <alignment horizontal="center" vertical="top"/>
    </xf>
    <xf numFmtId="1" fontId="2" fillId="0" borderId="44" xfId="0" applyNumberFormat="1" applyFont="1" applyBorder="1" applyAlignment="1">
      <alignment horizontal="center" vertical="top"/>
    </xf>
    <xf numFmtId="1" fontId="5" fillId="3" borderId="5" xfId="2" applyNumberFormat="1" applyFont="1" applyFill="1" applyBorder="1" applyAlignment="1">
      <alignment horizontal="center" vertical="top"/>
    </xf>
    <xf numFmtId="1" fontId="5" fillId="3" borderId="1" xfId="2" applyNumberFormat="1" applyFont="1" applyFill="1" applyBorder="1" applyAlignment="1">
      <alignment horizontal="center" vertical="top"/>
    </xf>
    <xf numFmtId="1" fontId="4" fillId="0" borderId="33" xfId="2" applyNumberFormat="1" applyFont="1" applyFill="1" applyBorder="1" applyAlignment="1">
      <alignment vertical="top" wrapText="1"/>
    </xf>
    <xf numFmtId="1" fontId="4" fillId="0" borderId="34" xfId="2" applyNumberFormat="1" applyFont="1" applyFill="1" applyBorder="1" applyAlignment="1">
      <alignment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0" fillId="0" borderId="53" xfId="0" applyNumberFormat="1" applyFont="1" applyBorder="1" applyAlignment="1">
      <alignment horizontal="left" wrapText="1"/>
    </xf>
    <xf numFmtId="0" fontId="23" fillId="0" borderId="53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7" fillId="0" borderId="19" xfId="0" applyFont="1" applyBorder="1"/>
    <xf numFmtId="1" fontId="10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4" fillId="0" borderId="57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2" fillId="0" borderId="57" xfId="0" applyFont="1" applyBorder="1" applyAlignment="1">
      <alignment vertical="top" wrapText="1"/>
    </xf>
    <xf numFmtId="0" fontId="22" fillId="0" borderId="61" xfId="0" applyFont="1" applyBorder="1" applyAlignment="1">
      <alignment vertical="top" wrapText="1"/>
    </xf>
    <xf numFmtId="0" fontId="22" fillId="0" borderId="30" xfId="0" applyFont="1" applyBorder="1" applyAlignment="1">
      <alignment vertical="top" wrapText="1"/>
    </xf>
    <xf numFmtId="1" fontId="6" fillId="0" borderId="58" xfId="4" applyNumberFormat="1" applyFont="1" applyBorder="1" applyAlignment="1">
      <alignment vertical="top" wrapText="1"/>
    </xf>
    <xf numFmtId="0" fontId="33" fillId="0" borderId="57" xfId="4" applyFont="1" applyBorder="1" applyAlignment="1">
      <alignment vertical="top" wrapText="1"/>
    </xf>
    <xf numFmtId="0" fontId="33" fillId="0" borderId="61" xfId="4" applyFont="1" applyBorder="1" applyAlignment="1">
      <alignment vertical="top" wrapText="1"/>
    </xf>
    <xf numFmtId="0" fontId="33" fillId="0" borderId="30" xfId="4" applyFont="1" applyBorder="1" applyAlignment="1">
      <alignment vertical="top" wrapText="1"/>
    </xf>
    <xf numFmtId="0" fontId="22" fillId="0" borderId="57" xfId="4" applyFont="1" applyBorder="1" applyAlignment="1">
      <alignment vertical="top" wrapText="1"/>
    </xf>
    <xf numFmtId="0" fontId="22" fillId="0" borderId="61" xfId="4" applyFont="1" applyBorder="1" applyAlignment="1">
      <alignment vertical="top" wrapText="1"/>
    </xf>
    <xf numFmtId="0" fontId="22" fillId="0" borderId="30" xfId="4" applyFont="1" applyBorder="1" applyAlignment="1">
      <alignment vertical="top" wrapText="1"/>
    </xf>
    <xf numFmtId="0" fontId="4" fillId="0" borderId="45" xfId="0" applyFont="1" applyBorder="1" applyAlignment="1">
      <alignment horizontal="left" vertical="top" wrapText="1"/>
    </xf>
    <xf numFmtId="0" fontId="7" fillId="0" borderId="46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4" fillId="0" borderId="42" xfId="0" applyFont="1" applyBorder="1" applyAlignment="1">
      <alignment horizontal="left" vertical="top" wrapText="1"/>
    </xf>
    <xf numFmtId="0" fontId="7" fillId="0" borderId="38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7" fillId="0" borderId="63" xfId="0" applyFont="1" applyBorder="1" applyAlignment="1">
      <alignment vertical="top" wrapText="1"/>
    </xf>
    <xf numFmtId="0" fontId="4" fillId="4" borderId="42" xfId="0" applyFont="1" applyFill="1" applyBorder="1" applyAlignment="1">
      <alignment horizontal="left" vertical="top" wrapText="1"/>
    </xf>
    <xf numFmtId="0" fontId="7" fillId="4" borderId="38" xfId="0" applyFont="1" applyFill="1" applyBorder="1" applyAlignment="1">
      <alignment horizontal="left" vertical="top" wrapText="1"/>
    </xf>
    <xf numFmtId="0" fontId="7" fillId="4" borderId="39" xfId="0" applyFont="1" applyFill="1" applyBorder="1" applyAlignment="1">
      <alignment horizontal="left" vertical="top" wrapText="1"/>
    </xf>
    <xf numFmtId="1" fontId="19" fillId="0" borderId="35" xfId="0" applyNumberFormat="1" applyFont="1" applyBorder="1" applyAlignment="1">
      <alignment vertical="top" wrapText="1"/>
    </xf>
    <xf numFmtId="0" fontId="22" fillId="0" borderId="28" xfId="0" applyFont="1" applyBorder="1" applyAlignment="1">
      <alignment vertical="top" wrapText="1"/>
    </xf>
    <xf numFmtId="1" fontId="4" fillId="0" borderId="36" xfId="2" applyNumberFormat="1" applyFont="1" applyFill="1" applyBorder="1" applyAlignment="1">
      <alignment vertical="top" wrapText="1"/>
    </xf>
    <xf numFmtId="1" fontId="14" fillId="0" borderId="24" xfId="0" applyNumberFormat="1" applyFont="1" applyBorder="1" applyAlignment="1">
      <alignment horizontal="center" vertical="top"/>
    </xf>
    <xf numFmtId="1" fontId="2" fillId="0" borderId="35" xfId="0" applyNumberFormat="1" applyFont="1" applyBorder="1" applyAlignment="1">
      <alignment horizontal="center" vertical="top"/>
    </xf>
    <xf numFmtId="1" fontId="6" fillId="0" borderId="35" xfId="0" applyNumberFormat="1" applyFont="1" applyBorder="1" applyAlignment="1">
      <alignment vertical="top" wrapText="1"/>
    </xf>
    <xf numFmtId="1" fontId="24" fillId="0" borderId="58" xfId="0" applyNumberFormat="1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28" xfId="0" applyFont="1" applyBorder="1" applyAlignment="1">
      <alignment vertical="top" wrapText="1"/>
    </xf>
    <xf numFmtId="0" fontId="25" fillId="0" borderId="61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1" fontId="5" fillId="3" borderId="18" xfId="0" applyNumberFormat="1" applyFont="1" applyFill="1" applyBorder="1" applyAlignment="1">
      <alignment horizontal="right" vertical="top"/>
    </xf>
    <xf numFmtId="1" fontId="5" fillId="3" borderId="20" xfId="0" applyNumberFormat="1" applyFont="1" applyFill="1" applyBorder="1" applyAlignment="1">
      <alignment horizontal="right" vertical="top"/>
    </xf>
    <xf numFmtId="1" fontId="5" fillId="2" borderId="20" xfId="0" applyNumberFormat="1" applyFont="1" applyFill="1" applyBorder="1" applyAlignment="1">
      <alignment horizontal="right" vertical="top"/>
    </xf>
    <xf numFmtId="1" fontId="5" fillId="2" borderId="21" xfId="0" applyNumberFormat="1" applyFont="1" applyFill="1" applyBorder="1" applyAlignment="1">
      <alignment horizontal="right" vertical="top"/>
    </xf>
    <xf numFmtId="1" fontId="4" fillId="0" borderId="23" xfId="0" applyNumberFormat="1" applyFont="1" applyFill="1" applyBorder="1" applyAlignment="1">
      <alignment horizontal="left" vertical="top" wrapText="1"/>
    </xf>
    <xf numFmtId="49" fontId="32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1" fontId="5" fillId="3" borderId="15" xfId="2" applyNumberFormat="1" applyFont="1" applyFill="1" applyBorder="1" applyAlignment="1">
      <alignment horizontal="center" vertical="top"/>
    </xf>
    <xf numFmtId="49" fontId="5" fillId="0" borderId="15" xfId="2" applyNumberFormat="1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</cellXfs>
  <cellStyles count="6">
    <cellStyle name="Comma 2" xfId="3"/>
    <cellStyle name="Comma 2 2" xfId="5"/>
    <cellStyle name="Įprastas" xfId="0" builtinId="0"/>
    <cellStyle name="Įprastas 2" xfId="1"/>
    <cellStyle name="Įprastas 3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abSelected="1" workbookViewId="0">
      <selection activeCell="Q29" sqref="Q29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9.33203125" style="1" customWidth="1"/>
    <col min="5" max="5" width="7.88671875" style="2" customWidth="1"/>
    <col min="6" max="6" width="4.44140625" style="1" customWidth="1"/>
    <col min="7" max="7" width="4.6640625" style="3" customWidth="1"/>
    <col min="8" max="8" width="7" style="1" customWidth="1"/>
    <col min="9" max="9" width="7.109375" style="1" customWidth="1"/>
    <col min="10" max="10" width="6.88671875" style="1" customWidth="1"/>
    <col min="11" max="11" width="21" style="1" customWidth="1"/>
    <col min="12" max="12" width="5.109375" style="4" customWidth="1"/>
    <col min="13" max="13" width="5.6640625" style="1" customWidth="1"/>
    <col min="14" max="14" width="12.5546875" style="5" customWidth="1"/>
    <col min="15" max="15" width="12.6640625" style="5" customWidth="1"/>
    <col min="16" max="16384" width="9.109375" style="5"/>
  </cols>
  <sheetData>
    <row r="1" spans="1:19" ht="46.5" customHeight="1" x14ac:dyDescent="0.25">
      <c r="B1" s="10"/>
      <c r="C1" s="10"/>
      <c r="D1" s="10"/>
      <c r="E1" s="10"/>
      <c r="F1" s="10"/>
      <c r="G1" s="11"/>
      <c r="H1" s="10"/>
      <c r="I1" s="242"/>
      <c r="J1" s="243"/>
      <c r="K1" s="243"/>
      <c r="L1" s="243"/>
      <c r="M1" s="243"/>
      <c r="N1" s="12"/>
      <c r="O1" s="12"/>
      <c r="P1" s="12"/>
      <c r="Q1" s="12"/>
      <c r="R1" s="12"/>
      <c r="S1" s="12"/>
    </row>
    <row r="2" spans="1:19" ht="12.75" customHeight="1" x14ac:dyDescent="0.25">
      <c r="B2" s="10"/>
      <c r="C2" s="10"/>
      <c r="D2" s="260" t="s">
        <v>78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2"/>
      <c r="Q2" s="12"/>
      <c r="R2" s="12"/>
      <c r="S2" s="12"/>
    </row>
    <row r="3" spans="1:19" ht="15" customHeight="1" thickBot="1" x14ac:dyDescent="0.3">
      <c r="A3" s="6"/>
      <c r="B3" s="13"/>
      <c r="C3" s="13"/>
      <c r="D3" s="256" t="s">
        <v>19</v>
      </c>
      <c r="E3" s="256"/>
      <c r="F3" s="256"/>
      <c r="G3" s="256"/>
      <c r="H3" s="256"/>
      <c r="I3" s="257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36.75" customHeight="1" x14ac:dyDescent="0.25">
      <c r="A4" s="190" t="s">
        <v>0</v>
      </c>
      <c r="B4" s="193" t="s">
        <v>1</v>
      </c>
      <c r="C4" s="193" t="s">
        <v>2</v>
      </c>
      <c r="D4" s="196" t="s">
        <v>3</v>
      </c>
      <c r="E4" s="144" t="s">
        <v>4</v>
      </c>
      <c r="F4" s="147" t="s">
        <v>5</v>
      </c>
      <c r="G4" s="144" t="s">
        <v>6</v>
      </c>
      <c r="H4" s="253" t="s">
        <v>34</v>
      </c>
      <c r="I4" s="254"/>
      <c r="J4" s="255"/>
      <c r="K4" s="270" t="s">
        <v>59</v>
      </c>
      <c r="L4" s="271"/>
      <c r="M4" s="271"/>
      <c r="N4" s="265" t="s">
        <v>35</v>
      </c>
      <c r="O4" s="262" t="s">
        <v>31</v>
      </c>
      <c r="P4" s="12"/>
      <c r="Q4" s="12"/>
      <c r="R4" s="12"/>
      <c r="S4" s="12"/>
    </row>
    <row r="5" spans="1:19" ht="15" customHeight="1" x14ac:dyDescent="0.25">
      <c r="A5" s="191"/>
      <c r="B5" s="194"/>
      <c r="C5" s="194"/>
      <c r="D5" s="197"/>
      <c r="E5" s="145"/>
      <c r="F5" s="148"/>
      <c r="G5" s="145"/>
      <c r="H5" s="188" t="s">
        <v>86</v>
      </c>
      <c r="I5" s="153" t="s">
        <v>87</v>
      </c>
      <c r="J5" s="258" t="s">
        <v>88</v>
      </c>
      <c r="K5" s="162" t="s">
        <v>3</v>
      </c>
      <c r="L5" s="268"/>
      <c r="M5" s="269"/>
      <c r="N5" s="266"/>
      <c r="O5" s="263"/>
      <c r="P5" s="12"/>
      <c r="Q5" s="12"/>
      <c r="R5" s="12"/>
      <c r="S5" s="12"/>
    </row>
    <row r="6" spans="1:19" ht="94.5" customHeight="1" thickBot="1" x14ac:dyDescent="0.3">
      <c r="A6" s="192"/>
      <c r="B6" s="195"/>
      <c r="C6" s="195"/>
      <c r="D6" s="198"/>
      <c r="E6" s="146"/>
      <c r="F6" s="149"/>
      <c r="G6" s="146"/>
      <c r="H6" s="189"/>
      <c r="I6" s="154"/>
      <c r="J6" s="259"/>
      <c r="K6" s="163"/>
      <c r="L6" s="26" t="s">
        <v>32</v>
      </c>
      <c r="M6" s="27" t="s">
        <v>33</v>
      </c>
      <c r="N6" s="267"/>
      <c r="O6" s="264"/>
      <c r="P6" s="12"/>
      <c r="Q6" s="12"/>
      <c r="R6" s="12"/>
      <c r="S6" s="12"/>
    </row>
    <row r="7" spans="1:19" ht="21" customHeight="1" thickBot="1" x14ac:dyDescent="0.3">
      <c r="A7" s="36" t="s">
        <v>7</v>
      </c>
      <c r="B7" s="222" t="s">
        <v>20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14"/>
      <c r="O7" s="215"/>
      <c r="P7" s="12"/>
      <c r="Q7" s="12"/>
      <c r="R7" s="12"/>
      <c r="S7" s="12"/>
    </row>
    <row r="8" spans="1:19" ht="13.2" customHeight="1" thickBot="1" x14ac:dyDescent="0.3">
      <c r="A8" s="16" t="s">
        <v>7</v>
      </c>
      <c r="B8" s="17" t="s">
        <v>7</v>
      </c>
      <c r="C8" s="210" t="s">
        <v>26</v>
      </c>
      <c r="D8" s="210"/>
      <c r="E8" s="210"/>
      <c r="F8" s="210"/>
      <c r="G8" s="210"/>
      <c r="H8" s="210"/>
      <c r="I8" s="210"/>
      <c r="J8" s="210"/>
      <c r="K8" s="210"/>
      <c r="L8" s="210"/>
      <c r="M8" s="211"/>
      <c r="N8" s="216"/>
      <c r="O8" s="217"/>
      <c r="P8" s="12"/>
      <c r="Q8" s="12"/>
      <c r="R8" s="12"/>
      <c r="S8" s="12"/>
    </row>
    <row r="9" spans="1:19" ht="22.5" customHeight="1" x14ac:dyDescent="0.25">
      <c r="A9" s="199" t="s">
        <v>7</v>
      </c>
      <c r="B9" s="201" t="s">
        <v>7</v>
      </c>
      <c r="C9" s="158" t="s">
        <v>7</v>
      </c>
      <c r="D9" s="160" t="s">
        <v>82</v>
      </c>
      <c r="E9" s="133" t="s">
        <v>25</v>
      </c>
      <c r="F9" s="137">
        <v>9</v>
      </c>
      <c r="G9" s="18" t="s">
        <v>30</v>
      </c>
      <c r="H9" s="52">
        <v>2</v>
      </c>
      <c r="I9" s="28">
        <v>2.9</v>
      </c>
      <c r="J9" s="28">
        <v>2.5</v>
      </c>
      <c r="K9" s="212" t="s">
        <v>23</v>
      </c>
      <c r="L9" s="108">
        <v>5</v>
      </c>
      <c r="M9" s="124">
        <v>6</v>
      </c>
      <c r="N9" s="209"/>
      <c r="O9" s="204"/>
      <c r="P9" s="14"/>
      <c r="Q9" s="14"/>
      <c r="R9" s="14"/>
      <c r="S9" s="14"/>
    </row>
    <row r="10" spans="1:19" ht="30" customHeight="1" thickBot="1" x14ac:dyDescent="0.3">
      <c r="A10" s="200"/>
      <c r="B10" s="202"/>
      <c r="C10" s="159"/>
      <c r="D10" s="161"/>
      <c r="E10" s="134"/>
      <c r="F10" s="138"/>
      <c r="G10" s="19" t="s">
        <v>8</v>
      </c>
      <c r="H10" s="53">
        <f>SUM(H9:H9)</f>
        <v>2</v>
      </c>
      <c r="I10" s="55">
        <f>SUM(I9:I9)</f>
        <v>2.9</v>
      </c>
      <c r="J10" s="29">
        <f>SUM(J9:J9)</f>
        <v>2.5</v>
      </c>
      <c r="K10" s="213"/>
      <c r="L10" s="47"/>
      <c r="M10" s="122"/>
      <c r="N10" s="207"/>
      <c r="O10" s="208"/>
      <c r="P10" s="15"/>
      <c r="Q10" s="14"/>
      <c r="R10" s="14"/>
      <c r="S10" s="14"/>
    </row>
    <row r="11" spans="1:19" ht="16.2" customHeight="1" x14ac:dyDescent="0.25">
      <c r="A11" s="171" t="s">
        <v>7</v>
      </c>
      <c r="B11" s="174" t="s">
        <v>7</v>
      </c>
      <c r="C11" s="177" t="s">
        <v>9</v>
      </c>
      <c r="D11" s="180" t="s">
        <v>60</v>
      </c>
      <c r="E11" s="133" t="s">
        <v>25</v>
      </c>
      <c r="F11" s="137">
        <v>7</v>
      </c>
      <c r="G11" s="18" t="s">
        <v>30</v>
      </c>
      <c r="H11" s="35">
        <v>8</v>
      </c>
      <c r="I11" s="50">
        <v>18</v>
      </c>
      <c r="J11" s="35">
        <v>9.5</v>
      </c>
      <c r="K11" s="164" t="s">
        <v>62</v>
      </c>
      <c r="L11" s="169">
        <v>5</v>
      </c>
      <c r="M11" s="167">
        <v>15</v>
      </c>
      <c r="N11" s="226" t="s">
        <v>91</v>
      </c>
      <c r="O11" s="227"/>
      <c r="P11" s="15"/>
      <c r="Q11" s="14"/>
      <c r="R11" s="14"/>
      <c r="S11" s="14"/>
    </row>
    <row r="12" spans="1:19" ht="16.2" customHeight="1" x14ac:dyDescent="0.25">
      <c r="A12" s="172"/>
      <c r="B12" s="175"/>
      <c r="C12" s="178"/>
      <c r="D12" s="181"/>
      <c r="E12" s="183"/>
      <c r="F12" s="166"/>
      <c r="G12" s="22"/>
      <c r="H12" s="33"/>
      <c r="I12" s="51"/>
      <c r="J12" s="33"/>
      <c r="K12" s="165"/>
      <c r="L12" s="170"/>
      <c r="M12" s="168"/>
      <c r="N12" s="228"/>
      <c r="O12" s="229"/>
      <c r="P12" s="15"/>
      <c r="Q12" s="14"/>
      <c r="R12" s="14"/>
      <c r="S12" s="14"/>
    </row>
    <row r="13" spans="1:19" ht="30" customHeight="1" thickBot="1" x14ac:dyDescent="0.3">
      <c r="A13" s="173"/>
      <c r="B13" s="176"/>
      <c r="C13" s="179"/>
      <c r="D13" s="182"/>
      <c r="E13" s="134"/>
      <c r="F13" s="138"/>
      <c r="G13" s="19" t="s">
        <v>8</v>
      </c>
      <c r="H13" s="34">
        <f t="shared" ref="H13:J13" si="0">H11</f>
        <v>8</v>
      </c>
      <c r="I13" s="32">
        <f t="shared" si="0"/>
        <v>18</v>
      </c>
      <c r="J13" s="34">
        <f t="shared" si="0"/>
        <v>9.5</v>
      </c>
      <c r="K13" s="80" t="s">
        <v>61</v>
      </c>
      <c r="L13" s="81">
        <v>3</v>
      </c>
      <c r="M13" s="122">
        <v>8</v>
      </c>
      <c r="N13" s="230"/>
      <c r="O13" s="231"/>
      <c r="P13" s="15"/>
      <c r="Q13" s="14"/>
      <c r="R13" s="14"/>
      <c r="S13" s="14"/>
    </row>
    <row r="14" spans="1:19" ht="11.4" customHeight="1" thickBot="1" x14ac:dyDescent="0.3">
      <c r="A14" s="16" t="s">
        <v>7</v>
      </c>
      <c r="B14" s="20">
        <v>1</v>
      </c>
      <c r="C14" s="155" t="s">
        <v>10</v>
      </c>
      <c r="D14" s="156"/>
      <c r="E14" s="156"/>
      <c r="F14" s="156"/>
      <c r="G14" s="157"/>
      <c r="H14" s="54">
        <f>H10+H13</f>
        <v>10</v>
      </c>
      <c r="I14" s="54">
        <f t="shared" ref="I14:J14" si="1">I10+I13</f>
        <v>20.9</v>
      </c>
      <c r="J14" s="54">
        <f t="shared" si="1"/>
        <v>12</v>
      </c>
      <c r="K14" s="24"/>
      <c r="L14" s="21"/>
      <c r="M14" s="21"/>
      <c r="N14" s="218"/>
      <c r="O14" s="219"/>
      <c r="P14" s="14"/>
      <c r="Q14" s="14"/>
      <c r="R14" s="14"/>
      <c r="S14" s="14"/>
    </row>
    <row r="15" spans="1:19" ht="13.2" customHeight="1" thickBot="1" x14ac:dyDescent="0.3">
      <c r="A15" s="16" t="s">
        <v>7</v>
      </c>
      <c r="B15" s="17" t="s">
        <v>9</v>
      </c>
      <c r="C15" s="150" t="s">
        <v>21</v>
      </c>
      <c r="D15" s="151"/>
      <c r="E15" s="152"/>
      <c r="F15" s="152"/>
      <c r="G15" s="151"/>
      <c r="H15" s="151"/>
      <c r="I15" s="151"/>
      <c r="J15" s="151"/>
      <c r="K15" s="151"/>
      <c r="L15" s="151"/>
      <c r="M15" s="151"/>
      <c r="N15" s="220"/>
      <c r="O15" s="221"/>
      <c r="P15" s="14"/>
      <c r="Q15" s="14"/>
      <c r="R15" s="14"/>
      <c r="S15" s="14"/>
    </row>
    <row r="16" spans="1:19" ht="42.6" customHeight="1" x14ac:dyDescent="0.25">
      <c r="A16" s="127" t="s">
        <v>7</v>
      </c>
      <c r="B16" s="131" t="s">
        <v>9</v>
      </c>
      <c r="C16" s="158" t="s">
        <v>7</v>
      </c>
      <c r="D16" s="129" t="s">
        <v>27</v>
      </c>
      <c r="E16" s="133" t="s">
        <v>25</v>
      </c>
      <c r="F16" s="137">
        <v>9</v>
      </c>
      <c r="G16" s="18" t="s">
        <v>30</v>
      </c>
      <c r="H16" s="35">
        <v>105</v>
      </c>
      <c r="I16" s="50">
        <v>104.1</v>
      </c>
      <c r="J16" s="30">
        <v>69.400000000000006</v>
      </c>
      <c r="K16" s="23" t="s">
        <v>29</v>
      </c>
      <c r="L16" s="49">
        <v>10</v>
      </c>
      <c r="M16" s="123">
        <v>32</v>
      </c>
      <c r="N16" s="275" t="s">
        <v>90</v>
      </c>
      <c r="O16" s="276"/>
      <c r="P16" s="14"/>
      <c r="Q16" s="14"/>
      <c r="R16" s="14"/>
      <c r="S16" s="14"/>
    </row>
    <row r="17" spans="1:19" ht="21" customHeight="1" thickBot="1" x14ac:dyDescent="0.3">
      <c r="A17" s="128"/>
      <c r="B17" s="132"/>
      <c r="C17" s="159"/>
      <c r="D17" s="130"/>
      <c r="E17" s="134"/>
      <c r="F17" s="138"/>
      <c r="G17" s="19" t="s">
        <v>8</v>
      </c>
      <c r="H17" s="34">
        <f>H16</f>
        <v>105</v>
      </c>
      <c r="I17" s="32">
        <f>I16</f>
        <v>104.1</v>
      </c>
      <c r="J17" s="31">
        <f>J16</f>
        <v>69.400000000000006</v>
      </c>
      <c r="K17" s="45"/>
      <c r="L17" s="46"/>
      <c r="M17" s="47"/>
      <c r="N17" s="277"/>
      <c r="O17" s="278"/>
      <c r="P17" s="14"/>
      <c r="Q17" s="14"/>
      <c r="R17" s="14"/>
      <c r="S17" s="14"/>
    </row>
    <row r="18" spans="1:19" ht="14.25" customHeight="1" x14ac:dyDescent="0.25">
      <c r="A18" s="127" t="s">
        <v>7</v>
      </c>
      <c r="B18" s="131" t="s">
        <v>9</v>
      </c>
      <c r="C18" s="158" t="s">
        <v>9</v>
      </c>
      <c r="D18" s="129" t="s">
        <v>28</v>
      </c>
      <c r="E18" s="133" t="s">
        <v>25</v>
      </c>
      <c r="F18" s="137">
        <v>9</v>
      </c>
      <c r="G18" s="18" t="s">
        <v>30</v>
      </c>
      <c r="H18" s="35">
        <v>8</v>
      </c>
      <c r="I18" s="30">
        <v>8</v>
      </c>
      <c r="J18" s="30">
        <v>6.3</v>
      </c>
      <c r="K18" s="61"/>
      <c r="L18" s="62"/>
      <c r="M18" s="63"/>
      <c r="N18" s="275" t="s">
        <v>77</v>
      </c>
      <c r="O18" s="279"/>
      <c r="P18" s="14"/>
      <c r="Q18" s="14"/>
      <c r="R18" s="14"/>
      <c r="S18" s="14"/>
    </row>
    <row r="19" spans="1:19" ht="24.75" customHeight="1" thickBot="1" x14ac:dyDescent="0.3">
      <c r="A19" s="128"/>
      <c r="B19" s="132"/>
      <c r="C19" s="159"/>
      <c r="D19" s="130"/>
      <c r="E19" s="134"/>
      <c r="F19" s="138"/>
      <c r="G19" s="19" t="s">
        <v>8</v>
      </c>
      <c r="H19" s="34">
        <f>H18</f>
        <v>8</v>
      </c>
      <c r="I19" s="32">
        <f>I18</f>
        <v>8</v>
      </c>
      <c r="J19" s="32">
        <f>J18</f>
        <v>6.3</v>
      </c>
      <c r="K19" s="64"/>
      <c r="L19" s="57"/>
      <c r="M19" s="58"/>
      <c r="N19" s="280"/>
      <c r="O19" s="281"/>
      <c r="P19" s="14"/>
      <c r="Q19" s="14"/>
      <c r="R19" s="14"/>
      <c r="S19" s="14"/>
    </row>
    <row r="20" spans="1:19" ht="14.25" customHeight="1" x14ac:dyDescent="0.25">
      <c r="A20" s="127" t="s">
        <v>7</v>
      </c>
      <c r="B20" s="131" t="s">
        <v>9</v>
      </c>
      <c r="C20" s="158" t="s">
        <v>22</v>
      </c>
      <c r="D20" s="129" t="s">
        <v>36</v>
      </c>
      <c r="E20" s="133" t="s">
        <v>25</v>
      </c>
      <c r="F20" s="137" t="s">
        <v>58</v>
      </c>
      <c r="G20" s="18" t="s">
        <v>30</v>
      </c>
      <c r="H20" s="35">
        <v>5</v>
      </c>
      <c r="I20" s="50">
        <v>5</v>
      </c>
      <c r="J20" s="35">
        <v>0</v>
      </c>
      <c r="K20" s="223" t="s">
        <v>24</v>
      </c>
      <c r="L20" s="48">
        <v>2</v>
      </c>
      <c r="M20" s="126">
        <v>2</v>
      </c>
      <c r="N20" s="203" t="s">
        <v>96</v>
      </c>
      <c r="O20" s="204"/>
      <c r="P20" s="15"/>
      <c r="Q20" s="14"/>
      <c r="R20" s="14"/>
      <c r="S20" s="14"/>
    </row>
    <row r="21" spans="1:19" ht="23.4" customHeight="1" x14ac:dyDescent="0.25">
      <c r="A21" s="185"/>
      <c r="B21" s="186"/>
      <c r="C21" s="187"/>
      <c r="D21" s="232"/>
      <c r="E21" s="183"/>
      <c r="F21" s="166"/>
      <c r="G21" s="22"/>
      <c r="H21" s="33"/>
      <c r="I21" s="51"/>
      <c r="J21" s="33"/>
      <c r="K21" s="224"/>
      <c r="L21" s="56"/>
      <c r="M21" s="65"/>
      <c r="N21" s="205"/>
      <c r="O21" s="206"/>
      <c r="P21" s="15"/>
      <c r="Q21" s="14"/>
      <c r="R21" s="14"/>
      <c r="S21" s="14"/>
    </row>
    <row r="22" spans="1:19" ht="15" customHeight="1" thickBot="1" x14ac:dyDescent="0.3">
      <c r="A22" s="128"/>
      <c r="B22" s="132"/>
      <c r="C22" s="159"/>
      <c r="D22" s="130"/>
      <c r="E22" s="134"/>
      <c r="F22" s="138"/>
      <c r="G22" s="19" t="s">
        <v>8</v>
      </c>
      <c r="H22" s="34">
        <f t="shared" ref="H22:J22" si="2">H20</f>
        <v>5</v>
      </c>
      <c r="I22" s="32">
        <f t="shared" si="2"/>
        <v>5</v>
      </c>
      <c r="J22" s="34">
        <f t="shared" si="2"/>
        <v>0</v>
      </c>
      <c r="K22" s="225"/>
      <c r="L22" s="46"/>
      <c r="M22" s="58"/>
      <c r="N22" s="207"/>
      <c r="O22" s="208"/>
      <c r="P22" s="15"/>
      <c r="Q22" s="14"/>
      <c r="R22" s="14"/>
      <c r="S22" s="14"/>
    </row>
    <row r="23" spans="1:19" ht="15" customHeight="1" x14ac:dyDescent="0.25">
      <c r="A23" s="116" t="s">
        <v>7</v>
      </c>
      <c r="B23" s="117" t="s">
        <v>9</v>
      </c>
      <c r="C23" s="118" t="s">
        <v>84</v>
      </c>
      <c r="D23" s="135" t="s">
        <v>83</v>
      </c>
      <c r="E23" s="133" t="s">
        <v>25</v>
      </c>
      <c r="F23" s="137">
        <v>7.8</v>
      </c>
      <c r="G23" s="86" t="s">
        <v>89</v>
      </c>
      <c r="H23" s="35">
        <v>0</v>
      </c>
      <c r="I23" s="50">
        <v>26</v>
      </c>
      <c r="J23" s="35">
        <v>26</v>
      </c>
      <c r="K23" s="139"/>
      <c r="L23" s="48"/>
      <c r="M23" s="63"/>
      <c r="N23" s="209" t="s">
        <v>85</v>
      </c>
      <c r="O23" s="272"/>
      <c r="P23" s="15"/>
      <c r="Q23" s="14"/>
      <c r="R23" s="14"/>
      <c r="S23" s="14"/>
    </row>
    <row r="24" spans="1:19" ht="69.599999999999994" customHeight="1" thickBot="1" x14ac:dyDescent="0.3">
      <c r="A24" s="119"/>
      <c r="B24" s="120"/>
      <c r="C24" s="121"/>
      <c r="D24" s="136"/>
      <c r="E24" s="134"/>
      <c r="F24" s="138"/>
      <c r="G24" s="19" t="s">
        <v>8</v>
      </c>
      <c r="H24" s="34">
        <f t="shared" ref="H24:J24" si="3">H23</f>
        <v>0</v>
      </c>
      <c r="I24" s="32">
        <f t="shared" si="3"/>
        <v>26</v>
      </c>
      <c r="J24" s="34">
        <f t="shared" si="3"/>
        <v>26</v>
      </c>
      <c r="K24" s="140"/>
      <c r="L24" s="46"/>
      <c r="M24" s="58"/>
      <c r="N24" s="273"/>
      <c r="O24" s="274"/>
      <c r="P24" s="15"/>
      <c r="Q24" s="14"/>
      <c r="R24" s="14"/>
      <c r="S24" s="14"/>
    </row>
    <row r="25" spans="1:19" ht="14.25" customHeight="1" x14ac:dyDescent="0.25">
      <c r="A25" s="82" t="s">
        <v>7</v>
      </c>
      <c r="B25" s="83" t="s">
        <v>9</v>
      </c>
      <c r="C25" s="84" t="s">
        <v>63</v>
      </c>
      <c r="D25" s="184" t="s">
        <v>64</v>
      </c>
      <c r="E25" s="247" t="s">
        <v>25</v>
      </c>
      <c r="F25" s="248">
        <v>7</v>
      </c>
      <c r="G25" s="113" t="s">
        <v>30</v>
      </c>
      <c r="H25" s="114">
        <v>80</v>
      </c>
      <c r="I25" s="115">
        <v>50</v>
      </c>
      <c r="J25" s="114">
        <v>46.9</v>
      </c>
      <c r="K25" s="310" t="s">
        <v>65</v>
      </c>
      <c r="L25" s="56">
        <v>6</v>
      </c>
      <c r="M25" s="125">
        <v>8</v>
      </c>
      <c r="N25" s="299" t="s">
        <v>92</v>
      </c>
      <c r="O25" s="295"/>
      <c r="P25" s="15"/>
      <c r="Q25" s="14"/>
      <c r="R25" s="14"/>
      <c r="S25" s="14"/>
    </row>
    <row r="26" spans="1:19" ht="40.799999999999997" customHeight="1" thickBot="1" x14ac:dyDescent="0.3">
      <c r="A26" s="82"/>
      <c r="B26" s="83"/>
      <c r="C26" s="85"/>
      <c r="D26" s="136"/>
      <c r="E26" s="134"/>
      <c r="F26" s="138"/>
      <c r="G26" s="19" t="s">
        <v>8</v>
      </c>
      <c r="H26" s="34">
        <f t="shared" ref="H26:J26" si="4">H25</f>
        <v>80</v>
      </c>
      <c r="I26" s="32">
        <f t="shared" si="4"/>
        <v>50</v>
      </c>
      <c r="J26" s="34">
        <f t="shared" si="4"/>
        <v>46.9</v>
      </c>
      <c r="K26" s="140"/>
      <c r="L26" s="46"/>
      <c r="M26" s="47"/>
      <c r="N26" s="273"/>
      <c r="O26" s="274"/>
      <c r="P26" s="15"/>
      <c r="Q26" s="14"/>
      <c r="R26" s="14"/>
      <c r="S26" s="14"/>
    </row>
    <row r="27" spans="1:19" ht="25.8" customHeight="1" x14ac:dyDescent="0.25">
      <c r="A27" s="141" t="s">
        <v>7</v>
      </c>
      <c r="B27" s="249" t="s">
        <v>9</v>
      </c>
      <c r="C27" s="177" t="s">
        <v>66</v>
      </c>
      <c r="D27" s="251" t="s">
        <v>67</v>
      </c>
      <c r="E27" s="133" t="s">
        <v>25</v>
      </c>
      <c r="F27" s="137">
        <v>7</v>
      </c>
      <c r="G27" s="86"/>
      <c r="H27" s="35">
        <v>4</v>
      </c>
      <c r="I27" s="30">
        <v>4</v>
      </c>
      <c r="J27" s="35">
        <v>2.2000000000000002</v>
      </c>
      <c r="K27" s="60"/>
      <c r="L27" s="109"/>
      <c r="M27" s="110"/>
      <c r="N27" s="209" t="s">
        <v>93</v>
      </c>
      <c r="O27" s="204"/>
      <c r="P27" s="15"/>
      <c r="Q27" s="14"/>
      <c r="R27" s="14"/>
      <c r="S27" s="14"/>
    </row>
    <row r="28" spans="1:19" ht="18" customHeight="1" thickBot="1" x14ac:dyDescent="0.3">
      <c r="A28" s="143"/>
      <c r="B28" s="250"/>
      <c r="C28" s="179"/>
      <c r="D28" s="252"/>
      <c r="E28" s="134"/>
      <c r="F28" s="138"/>
      <c r="G28" s="19" t="s">
        <v>8</v>
      </c>
      <c r="H28" s="34">
        <f>H27</f>
        <v>4</v>
      </c>
      <c r="I28" s="32">
        <f>I27</f>
        <v>4</v>
      </c>
      <c r="J28" s="34">
        <f>J27</f>
        <v>2.2000000000000002</v>
      </c>
      <c r="K28" s="66"/>
      <c r="L28" s="111"/>
      <c r="M28" s="112"/>
      <c r="N28" s="207"/>
      <c r="O28" s="208"/>
      <c r="P28" s="15"/>
      <c r="Q28" s="14"/>
      <c r="R28" s="14"/>
      <c r="S28" s="14"/>
    </row>
    <row r="29" spans="1:19" ht="18.75" customHeight="1" x14ac:dyDescent="0.25">
      <c r="A29" s="141" t="s">
        <v>7</v>
      </c>
      <c r="B29" s="249" t="s">
        <v>9</v>
      </c>
      <c r="C29" s="177" t="s">
        <v>68</v>
      </c>
      <c r="D29" s="251" t="s">
        <v>69</v>
      </c>
      <c r="E29" s="133" t="s">
        <v>25</v>
      </c>
      <c r="F29" s="137">
        <v>7</v>
      </c>
      <c r="G29" s="86" t="s">
        <v>30</v>
      </c>
      <c r="H29" s="35">
        <v>5</v>
      </c>
      <c r="I29" s="30">
        <v>25</v>
      </c>
      <c r="J29" s="35">
        <v>20.100000000000001</v>
      </c>
      <c r="K29" s="139" t="s">
        <v>94</v>
      </c>
      <c r="L29" s="48">
        <v>3</v>
      </c>
      <c r="M29" s="126">
        <v>2</v>
      </c>
      <c r="N29" s="203" t="s">
        <v>95</v>
      </c>
      <c r="O29" s="272"/>
      <c r="P29" s="15"/>
      <c r="Q29" s="14"/>
      <c r="R29" s="14"/>
      <c r="S29" s="14"/>
    </row>
    <row r="30" spans="1:19" ht="18.75" customHeight="1" x14ac:dyDescent="0.25">
      <c r="A30" s="142"/>
      <c r="B30" s="313"/>
      <c r="C30" s="314"/>
      <c r="D30" s="296"/>
      <c r="E30" s="297"/>
      <c r="F30" s="298"/>
      <c r="G30" s="22"/>
      <c r="H30" s="33"/>
      <c r="I30" s="88"/>
      <c r="J30" s="33"/>
      <c r="K30" s="310"/>
      <c r="L30" s="87"/>
      <c r="M30" s="65"/>
      <c r="N30" s="294"/>
      <c r="O30" s="295"/>
      <c r="P30" s="15"/>
      <c r="Q30" s="14"/>
      <c r="R30" s="14"/>
      <c r="S30" s="14"/>
    </row>
    <row r="31" spans="1:19" ht="16.8" customHeight="1" thickBot="1" x14ac:dyDescent="0.3">
      <c r="A31" s="143"/>
      <c r="B31" s="250"/>
      <c r="C31" s="179"/>
      <c r="D31" s="252"/>
      <c r="E31" s="134"/>
      <c r="F31" s="138"/>
      <c r="G31" s="19" t="s">
        <v>8</v>
      </c>
      <c r="H31" s="34">
        <f>H29</f>
        <v>5</v>
      </c>
      <c r="I31" s="32">
        <f>I29</f>
        <v>25</v>
      </c>
      <c r="J31" s="34">
        <f>J29</f>
        <v>20.100000000000001</v>
      </c>
      <c r="K31" s="225"/>
      <c r="L31" s="64"/>
      <c r="M31" s="67"/>
      <c r="N31" s="273"/>
      <c r="O31" s="274"/>
      <c r="P31" s="15"/>
      <c r="Q31" s="14"/>
      <c r="R31" s="14"/>
      <c r="S31" s="14"/>
    </row>
    <row r="32" spans="1:19" ht="13.2" customHeight="1" thickBot="1" x14ac:dyDescent="0.3">
      <c r="A32" s="89" t="s">
        <v>7</v>
      </c>
      <c r="B32" s="20" t="s">
        <v>9</v>
      </c>
      <c r="C32" s="155" t="s">
        <v>10</v>
      </c>
      <c r="D32" s="156"/>
      <c r="E32" s="306"/>
      <c r="F32" s="306"/>
      <c r="G32" s="307"/>
      <c r="H32" s="90">
        <f>H17+H19+H22+H26+H28+H31+H24</f>
        <v>207</v>
      </c>
      <c r="I32" s="90">
        <f t="shared" ref="I32:J32" si="5">I17+I19+I22+I26+I28+I31+I24</f>
        <v>222.1</v>
      </c>
      <c r="J32" s="90">
        <f t="shared" si="5"/>
        <v>170.9</v>
      </c>
      <c r="K32" s="68"/>
      <c r="L32" s="59"/>
      <c r="M32" s="59"/>
      <c r="N32" s="300"/>
      <c r="O32" s="301"/>
      <c r="P32" s="15"/>
      <c r="Q32" s="14"/>
      <c r="R32" s="14"/>
      <c r="S32" s="14"/>
    </row>
    <row r="33" spans="1:35" ht="11.4" customHeight="1" thickBot="1" x14ac:dyDescent="0.3">
      <c r="A33" s="16" t="s">
        <v>7</v>
      </c>
      <c r="B33" s="308" t="s">
        <v>11</v>
      </c>
      <c r="C33" s="309"/>
      <c r="D33" s="309"/>
      <c r="E33" s="309"/>
      <c r="F33" s="309"/>
      <c r="G33" s="309"/>
      <c r="H33" s="91">
        <f>H32+H14</f>
        <v>217</v>
      </c>
      <c r="I33" s="91">
        <f>I32+I14</f>
        <v>243</v>
      </c>
      <c r="J33" s="91">
        <f>J32+J14</f>
        <v>182.9</v>
      </c>
      <c r="K33" s="69"/>
      <c r="L33" s="70"/>
      <c r="M33" s="70"/>
      <c r="N33" s="302"/>
      <c r="O33" s="303"/>
      <c r="P33" s="15"/>
      <c r="Q33" s="14"/>
      <c r="R33" s="14"/>
      <c r="S33" s="14"/>
    </row>
    <row r="34" spans="1:35" ht="13.5" customHeight="1" thickBot="1" x14ac:dyDescent="0.3">
      <c r="A34" s="92" t="s">
        <v>7</v>
      </c>
      <c r="B34" s="246" t="s">
        <v>12</v>
      </c>
      <c r="C34" s="246"/>
      <c r="D34" s="246"/>
      <c r="E34" s="246"/>
      <c r="F34" s="246"/>
      <c r="G34" s="246"/>
      <c r="H34" s="93">
        <f>H33*1</f>
        <v>217</v>
      </c>
      <c r="I34" s="93">
        <f t="shared" ref="I34:J34" si="6">I33*1</f>
        <v>243</v>
      </c>
      <c r="J34" s="93">
        <f t="shared" si="6"/>
        <v>182.9</v>
      </c>
      <c r="K34" s="244"/>
      <c r="L34" s="245"/>
      <c r="M34" s="245"/>
      <c r="N34" s="304"/>
      <c r="O34" s="305"/>
      <c r="P34" s="14"/>
      <c r="Q34" s="14"/>
      <c r="R34" s="14"/>
      <c r="S34" s="14"/>
    </row>
    <row r="35" spans="1:35" s="8" customFormat="1" ht="10.8" customHeight="1" x14ac:dyDescent="0.25">
      <c r="A35" s="71"/>
      <c r="B35" s="72"/>
      <c r="C35" s="72"/>
      <c r="D35" s="72"/>
      <c r="E35" s="72"/>
      <c r="F35" s="73"/>
      <c r="G35" s="74"/>
      <c r="H35" s="74"/>
      <c r="I35" s="74"/>
      <c r="J35" s="74"/>
      <c r="K35" s="75"/>
      <c r="L35" s="75"/>
      <c r="M35" s="75"/>
      <c r="N35" s="76"/>
      <c r="O35" s="76"/>
      <c r="P35" s="9"/>
      <c r="Q35" s="9"/>
      <c r="R35" s="9"/>
      <c r="S35" s="9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s="8" customFormat="1" ht="14.25" customHeight="1" thickBot="1" x14ac:dyDescent="0.3">
      <c r="A36" s="71"/>
      <c r="B36" s="72"/>
      <c r="C36" s="77"/>
      <c r="D36" s="78"/>
      <c r="E36" s="79"/>
      <c r="F36" s="311" t="s">
        <v>13</v>
      </c>
      <c r="G36" s="312"/>
      <c r="H36" s="312"/>
      <c r="I36" s="312"/>
      <c r="J36" s="312"/>
      <c r="K36" s="75"/>
      <c r="L36" s="75"/>
      <c r="M36" s="75"/>
      <c r="N36" s="76"/>
      <c r="O36" s="76"/>
      <c r="P36" s="9"/>
      <c r="Q36" s="9"/>
      <c r="R36" s="9"/>
      <c r="S36" s="9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s="8" customFormat="1" ht="84.6" customHeight="1" thickBot="1" x14ac:dyDescent="0.3">
      <c r="A37" s="71"/>
      <c r="B37" s="72"/>
      <c r="C37" s="315" t="s">
        <v>14</v>
      </c>
      <c r="D37" s="316"/>
      <c r="E37" s="316"/>
      <c r="F37" s="316"/>
      <c r="G37" s="317"/>
      <c r="H37" s="94" t="s">
        <v>79</v>
      </c>
      <c r="I37" s="95" t="s">
        <v>80</v>
      </c>
      <c r="J37" s="95" t="s">
        <v>81</v>
      </c>
      <c r="K37" s="75"/>
      <c r="L37" s="75"/>
      <c r="M37" s="75"/>
      <c r="N37" s="76"/>
      <c r="O37" s="76"/>
      <c r="P37" s="9"/>
      <c r="Q37" s="9"/>
      <c r="R37" s="9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3.8" thickBot="1" x14ac:dyDescent="0.3">
      <c r="C38" s="233" t="s">
        <v>15</v>
      </c>
      <c r="D38" s="234"/>
      <c r="E38" s="234"/>
      <c r="F38" s="234"/>
      <c r="G38" s="235"/>
      <c r="H38" s="96">
        <f>H39+H40+H41+H44+H42+H43</f>
        <v>217</v>
      </c>
      <c r="I38" s="96">
        <f t="shared" ref="I38:J38" si="7">I39+I40+I41+I44+I42+I43</f>
        <v>243</v>
      </c>
      <c r="J38" s="105">
        <f t="shared" si="7"/>
        <v>182.9</v>
      </c>
    </row>
    <row r="39" spans="1:35" ht="12.6" customHeight="1" x14ac:dyDescent="0.25">
      <c r="C39" s="282" t="s">
        <v>70</v>
      </c>
      <c r="D39" s="283"/>
      <c r="E39" s="283"/>
      <c r="F39" s="283"/>
      <c r="G39" s="284"/>
      <c r="H39" s="97">
        <v>0</v>
      </c>
      <c r="I39" s="98">
        <v>26</v>
      </c>
      <c r="J39" s="98">
        <v>26</v>
      </c>
    </row>
    <row r="40" spans="1:35" ht="12" customHeight="1" x14ac:dyDescent="0.25">
      <c r="C40" s="285" t="s">
        <v>76</v>
      </c>
      <c r="D40" s="286"/>
      <c r="E40" s="286"/>
      <c r="F40" s="286"/>
      <c r="G40" s="287"/>
      <c r="H40" s="99">
        <v>217</v>
      </c>
      <c r="I40" s="100">
        <v>217</v>
      </c>
      <c r="J40" s="100">
        <v>156.9</v>
      </c>
    </row>
    <row r="41" spans="1:35" ht="10.8" customHeight="1" x14ac:dyDescent="0.25">
      <c r="C41" s="285" t="s">
        <v>71</v>
      </c>
      <c r="D41" s="288"/>
      <c r="E41" s="288"/>
      <c r="F41" s="288"/>
      <c r="G41" s="289"/>
      <c r="H41" s="99"/>
      <c r="I41" s="100"/>
      <c r="J41" s="100"/>
    </row>
    <row r="42" spans="1:35" ht="12" customHeight="1" x14ac:dyDescent="0.25">
      <c r="C42" s="282" t="s">
        <v>72</v>
      </c>
      <c r="D42" s="283"/>
      <c r="E42" s="283"/>
      <c r="F42" s="283"/>
      <c r="G42" s="290"/>
      <c r="H42" s="101"/>
      <c r="I42" s="102"/>
      <c r="J42" s="102"/>
    </row>
    <row r="43" spans="1:35" ht="13.2" x14ac:dyDescent="0.25">
      <c r="C43" s="291" t="s">
        <v>73</v>
      </c>
      <c r="D43" s="292"/>
      <c r="E43" s="292"/>
      <c r="F43" s="292"/>
      <c r="G43" s="293"/>
      <c r="H43" s="101"/>
      <c r="I43" s="102"/>
      <c r="J43" s="102"/>
    </row>
    <row r="44" spans="1:35" ht="13.8" thickBot="1" x14ac:dyDescent="0.3">
      <c r="C44" s="285" t="s">
        <v>74</v>
      </c>
      <c r="D44" s="286"/>
      <c r="E44" s="286"/>
      <c r="F44" s="286"/>
      <c r="G44" s="287"/>
      <c r="H44" s="101"/>
      <c r="I44" s="102"/>
      <c r="J44" s="102"/>
    </row>
    <row r="45" spans="1:35" ht="12.6" customHeight="1" thickBot="1" x14ac:dyDescent="0.3">
      <c r="C45" s="233" t="s">
        <v>16</v>
      </c>
      <c r="D45" s="234"/>
      <c r="E45" s="234"/>
      <c r="F45" s="234"/>
      <c r="G45" s="235"/>
      <c r="H45" s="103">
        <f>H46*1</f>
        <v>0</v>
      </c>
      <c r="I45" s="103">
        <f t="shared" ref="I45:J45" si="8">I46*1</f>
        <v>0</v>
      </c>
      <c r="J45" s="106">
        <f t="shared" si="8"/>
        <v>0</v>
      </c>
    </row>
    <row r="46" spans="1:35" ht="13.8" thickBot="1" x14ac:dyDescent="0.3">
      <c r="C46" s="236" t="s">
        <v>75</v>
      </c>
      <c r="D46" s="237"/>
      <c r="E46" s="237"/>
      <c r="F46" s="237"/>
      <c r="G46" s="238"/>
      <c r="H46" s="101"/>
      <c r="I46" s="102"/>
      <c r="J46" s="102"/>
    </row>
    <row r="47" spans="1:35" ht="13.2" customHeight="1" thickBot="1" x14ac:dyDescent="0.3">
      <c r="C47" s="239" t="s">
        <v>17</v>
      </c>
      <c r="D47" s="240"/>
      <c r="E47" s="240"/>
      <c r="F47" s="240"/>
      <c r="G47" s="241"/>
      <c r="H47" s="104">
        <f>H45+H38</f>
        <v>217</v>
      </c>
      <c r="I47" s="104">
        <f t="shared" ref="I47:J47" si="9">I45+I38</f>
        <v>243</v>
      </c>
      <c r="J47" s="107">
        <f t="shared" si="9"/>
        <v>182.9</v>
      </c>
    </row>
  </sheetData>
  <mergeCells count="107">
    <mergeCell ref="C37:G37"/>
    <mergeCell ref="N23:O24"/>
    <mergeCell ref="N16:O17"/>
    <mergeCell ref="N18:O19"/>
    <mergeCell ref="C39:G39"/>
    <mergeCell ref="C40:G40"/>
    <mergeCell ref="C41:G41"/>
    <mergeCell ref="C42:G42"/>
    <mergeCell ref="C43:G43"/>
    <mergeCell ref="C44:G44"/>
    <mergeCell ref="C18:C19"/>
    <mergeCell ref="N29:O31"/>
    <mergeCell ref="F27:F28"/>
    <mergeCell ref="D29:D31"/>
    <mergeCell ref="E29:E31"/>
    <mergeCell ref="F29:F31"/>
    <mergeCell ref="C38:G38"/>
    <mergeCell ref="N25:O26"/>
    <mergeCell ref="N27:O28"/>
    <mergeCell ref="N32:O34"/>
    <mergeCell ref="C32:G32"/>
    <mergeCell ref="B33:G33"/>
    <mergeCell ref="K29:K31"/>
    <mergeCell ref="F36:J36"/>
    <mergeCell ref="K25:K26"/>
    <mergeCell ref="C45:G45"/>
    <mergeCell ref="C46:G46"/>
    <mergeCell ref="C47:G47"/>
    <mergeCell ref="I1:M1"/>
    <mergeCell ref="K34:M34"/>
    <mergeCell ref="B34:G34"/>
    <mergeCell ref="E25:E26"/>
    <mergeCell ref="F25:F26"/>
    <mergeCell ref="B27:B28"/>
    <mergeCell ref="C27:C28"/>
    <mergeCell ref="D27:D28"/>
    <mergeCell ref="E27:E28"/>
    <mergeCell ref="H4:J4"/>
    <mergeCell ref="E20:E22"/>
    <mergeCell ref="F20:F22"/>
    <mergeCell ref="F16:F17"/>
    <mergeCell ref="F18:F19"/>
    <mergeCell ref="D3:I3"/>
    <mergeCell ref="J5:J6"/>
    <mergeCell ref="D2:O2"/>
    <mergeCell ref="O4:O6"/>
    <mergeCell ref="N4:N6"/>
    <mergeCell ref="L5:M5"/>
    <mergeCell ref="K4:M4"/>
    <mergeCell ref="A4:A6"/>
    <mergeCell ref="B4:B6"/>
    <mergeCell ref="C4:C6"/>
    <mergeCell ref="D4:D6"/>
    <mergeCell ref="A9:A10"/>
    <mergeCell ref="B9:B10"/>
    <mergeCell ref="N20:O22"/>
    <mergeCell ref="N9:O10"/>
    <mergeCell ref="C8:M8"/>
    <mergeCell ref="E9:E10"/>
    <mergeCell ref="F9:F10"/>
    <mergeCell ref="K9:K10"/>
    <mergeCell ref="N7:O8"/>
    <mergeCell ref="N14:O15"/>
    <mergeCell ref="B7:M7"/>
    <mergeCell ref="K20:K22"/>
    <mergeCell ref="C16:C17"/>
    <mergeCell ref="N11:O13"/>
    <mergeCell ref="D20:D22"/>
    <mergeCell ref="A16:A17"/>
    <mergeCell ref="B16:B17"/>
    <mergeCell ref="D16:D17"/>
    <mergeCell ref="A11:A13"/>
    <mergeCell ref="B11:B13"/>
    <mergeCell ref="C11:C13"/>
    <mergeCell ref="D11:D13"/>
    <mergeCell ref="E11:E13"/>
    <mergeCell ref="A27:A28"/>
    <mergeCell ref="D25:D26"/>
    <mergeCell ref="A20:A22"/>
    <mergeCell ref="B20:B22"/>
    <mergeCell ref="C20:C22"/>
    <mergeCell ref="E16:E17"/>
    <mergeCell ref="E4:E6"/>
    <mergeCell ref="F4:F6"/>
    <mergeCell ref="C15:M15"/>
    <mergeCell ref="I5:I6"/>
    <mergeCell ref="C14:G14"/>
    <mergeCell ref="C9:C10"/>
    <mergeCell ref="D9:D10"/>
    <mergeCell ref="K5:K6"/>
    <mergeCell ref="K11:K12"/>
    <mergeCell ref="F11:F13"/>
    <mergeCell ref="M11:M12"/>
    <mergeCell ref="L11:L12"/>
    <mergeCell ref="G4:G6"/>
    <mergeCell ref="H5:H6"/>
    <mergeCell ref="A18:A19"/>
    <mergeCell ref="D18:D19"/>
    <mergeCell ref="B18:B19"/>
    <mergeCell ref="E18:E19"/>
    <mergeCell ref="D23:D24"/>
    <mergeCell ref="E23:E24"/>
    <mergeCell ref="F23:F24"/>
    <mergeCell ref="K23:K24"/>
    <mergeCell ref="A29:A31"/>
    <mergeCell ref="B29:B31"/>
    <mergeCell ref="C29:C3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20" sqref="F20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18</v>
      </c>
    </row>
    <row r="3" spans="2:3" ht="31.8" thickBot="1" x14ac:dyDescent="0.3">
      <c r="B3" s="37" t="s">
        <v>37</v>
      </c>
      <c r="C3" s="38" t="s">
        <v>38</v>
      </c>
    </row>
    <row r="4" spans="2:3" ht="15.6" x14ac:dyDescent="0.25">
      <c r="B4" s="39">
        <v>0</v>
      </c>
      <c r="C4" s="40" t="s">
        <v>39</v>
      </c>
    </row>
    <row r="5" spans="2:3" ht="15.6" x14ac:dyDescent="0.25">
      <c r="B5" s="41">
        <v>1</v>
      </c>
      <c r="C5" s="42" t="s">
        <v>40</v>
      </c>
    </row>
    <row r="6" spans="2:3" ht="15.6" x14ac:dyDescent="0.25">
      <c r="B6" s="41">
        <v>2</v>
      </c>
      <c r="C6" s="42" t="s">
        <v>41</v>
      </c>
    </row>
    <row r="7" spans="2:3" ht="15.6" x14ac:dyDescent="0.25">
      <c r="B7" s="41">
        <v>3</v>
      </c>
      <c r="C7" s="42" t="s">
        <v>42</v>
      </c>
    </row>
    <row r="8" spans="2:3" ht="15.6" x14ac:dyDescent="0.25">
      <c r="B8" s="41">
        <v>4</v>
      </c>
      <c r="C8" s="42" t="s">
        <v>43</v>
      </c>
    </row>
    <row r="9" spans="2:3" ht="15.6" x14ac:dyDescent="0.25">
      <c r="B9" s="41">
        <v>5</v>
      </c>
      <c r="C9" s="42" t="s">
        <v>44</v>
      </c>
    </row>
    <row r="10" spans="2:3" ht="15.6" x14ac:dyDescent="0.25">
      <c r="B10" s="41">
        <v>6</v>
      </c>
      <c r="C10" s="42" t="s">
        <v>45</v>
      </c>
    </row>
    <row r="11" spans="2:3" ht="15.6" x14ac:dyDescent="0.25">
      <c r="B11" s="41">
        <v>7</v>
      </c>
      <c r="C11" s="42" t="s">
        <v>46</v>
      </c>
    </row>
    <row r="12" spans="2:3" ht="15.6" x14ac:dyDescent="0.25">
      <c r="B12" s="41">
        <v>8</v>
      </c>
      <c r="C12" s="42" t="s">
        <v>47</v>
      </c>
    </row>
    <row r="13" spans="2:3" ht="15.6" x14ac:dyDescent="0.25">
      <c r="B13" s="41">
        <v>9</v>
      </c>
      <c r="C13" s="42" t="s">
        <v>48</v>
      </c>
    </row>
    <row r="14" spans="2:3" ht="15.6" x14ac:dyDescent="0.25">
      <c r="B14" s="41">
        <v>10</v>
      </c>
      <c r="C14" s="42" t="s">
        <v>49</v>
      </c>
    </row>
    <row r="15" spans="2:3" ht="31.2" x14ac:dyDescent="0.25">
      <c r="B15" s="41">
        <v>11</v>
      </c>
      <c r="C15" s="42" t="s">
        <v>50</v>
      </c>
    </row>
    <row r="16" spans="2:3" ht="15.6" x14ac:dyDescent="0.25">
      <c r="B16" s="41">
        <v>12</v>
      </c>
      <c r="C16" s="42" t="s">
        <v>51</v>
      </c>
    </row>
    <row r="17" spans="2:3" ht="15.6" x14ac:dyDescent="0.25">
      <c r="B17" s="41">
        <v>13</v>
      </c>
      <c r="C17" s="42" t="s">
        <v>52</v>
      </c>
    </row>
    <row r="18" spans="2:3" ht="15.6" x14ac:dyDescent="0.25">
      <c r="B18" s="41">
        <v>14</v>
      </c>
      <c r="C18" s="42" t="s">
        <v>53</v>
      </c>
    </row>
    <row r="19" spans="2:3" ht="15.6" x14ac:dyDescent="0.25">
      <c r="B19" s="41">
        <v>15</v>
      </c>
      <c r="C19" s="42" t="s">
        <v>54</v>
      </c>
    </row>
    <row r="20" spans="2:3" ht="15.6" x14ac:dyDescent="0.25">
      <c r="B20" s="41">
        <v>16</v>
      </c>
      <c r="C20" s="42" t="s">
        <v>55</v>
      </c>
    </row>
    <row r="21" spans="2:3" ht="15.6" x14ac:dyDescent="0.25">
      <c r="B21" s="41">
        <v>17</v>
      </c>
      <c r="C21" s="42" t="s">
        <v>56</v>
      </c>
    </row>
    <row r="22" spans="2:3" ht="16.2" thickBot="1" x14ac:dyDescent="0.3">
      <c r="B22" s="43">
        <v>18</v>
      </c>
      <c r="C22" s="44" t="s">
        <v>57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2018-03-12T08:25:09Z</cp:lastPrinted>
  <dcterms:created xsi:type="dcterms:W3CDTF">1996-10-14T23:33:28Z</dcterms:created>
  <dcterms:modified xsi:type="dcterms:W3CDTF">2019-03-01T12:26:28Z</dcterms:modified>
</cp:coreProperties>
</file>