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1570" windowHeight="7545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20" i="2" l="1"/>
  <c r="J20" i="2"/>
  <c r="H20" i="2"/>
  <c r="H12" i="2"/>
  <c r="I12" i="2"/>
  <c r="J12" i="2"/>
  <c r="J26" i="2" l="1"/>
  <c r="I26" i="2"/>
  <c r="H26" i="2"/>
  <c r="I28" i="2" l="1"/>
  <c r="J28" i="2"/>
  <c r="H28" i="2"/>
  <c r="I13" i="2" l="1"/>
  <c r="I14" i="2" s="1"/>
  <c r="J13" i="2"/>
  <c r="J14" i="2" s="1"/>
  <c r="H13" i="2"/>
  <c r="H14" i="2" s="1"/>
  <c r="J15" i="2" l="1"/>
  <c r="H15" i="2"/>
  <c r="I15" i="2"/>
</calcChain>
</file>

<file path=xl/sharedStrings.xml><?xml version="1.0" encoding="utf-8"?>
<sst xmlns="http://schemas.openxmlformats.org/spreadsheetml/2006/main" count="84" uniqueCount="75">
  <si>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</si>
  <si>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</si>
  <si>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</si>
  <si>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</si>
  <si>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</si>
  <si>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</si>
  <si>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</si>
  <si>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</si>
  <si>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</si>
  <si>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</si>
  <si>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</si>
  <si>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</si>
  <si>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</si>
  <si>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</si>
  <si>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</si>
  <si>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</si>
  <si>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</si>
  <si>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</si>
  <si>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</si>
  <si>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288724610</t>
  </si>
  <si>
    <t>SP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</si>
  <si>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</si>
  <si>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</si>
  <si>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</si>
  <si>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</si>
  <si>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</si>
  <si>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</si>
  <si>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</si>
  <si>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</si>
  <si>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</si>
  <si>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</si>
  <si>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</si>
  <si>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</si>
  <si>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</si>
  <si>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</si>
  <si>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</si>
  <si>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</si>
  <si>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</si>
  <si>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</si>
  <si>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Teisės ir viešosios tvarkos skyrius</t>
  </si>
  <si>
    <t>Teritorijų planavimo ir architektūros skyrius</t>
  </si>
  <si>
    <t>Vidaus administravimo skyrius</t>
  </si>
  <si>
    <t>Viešųjų pirkimų skyrius</t>
  </si>
  <si>
    <t>Vertinimo kriterijus</t>
  </si>
  <si>
    <t>BŪSTO PROGRAMA (07)</t>
  </si>
  <si>
    <t>Įgyvendinti valstybės ir Savivaldybės būsto politiką, aprūpinant Savivaldybės ir socialiniu būstu bei kitomis gyvenamosiomis patalpomis socialinėms paslaugoms teikti miesto gyventojus ir skatinti daugiabučių namų modernizavimą</t>
  </si>
  <si>
    <t xml:space="preserve">Plėsti Savivaldybės ir socialinio būsto fondą bei kitas gyvenamąsias patalpas socialinėms paslaugoms teikti  </t>
  </si>
  <si>
    <t>Įsigyti, rekonstruoti ir remontuoti Savivaldybės ir socialinį būstą bei kitas gyvenamąsias patalpas (socialinėms paslaugoms teikti)</t>
  </si>
  <si>
    <t>Asmenų, aprūpintų gyvenamuoju plotu dėl Savivaldybės ir socialinio būsto fondo bei kito būsto metinio padidėjimo, skaičius (žm.)</t>
  </si>
  <si>
    <t>Nupirkta butų (vnt.)</t>
  </si>
  <si>
    <t>* Butų pirkimas vykdomas iš likučio</t>
  </si>
  <si>
    <t>PANEVĖŽIO MIESTO SAVIVALDYBĖS 2020 -2022 METŲ VEIKLOS PLANO ĮGYVENDINIMO 2020 METAIS ATASKAITA</t>
  </si>
  <si>
    <t>2020 m. asignavimų patvirtintas planas</t>
  </si>
  <si>
    <t>2020 m. asignavimų patikslintas planas</t>
  </si>
  <si>
    <t>2020 m. panaudotos lėšos (kasinės išlaidos)</t>
  </si>
  <si>
    <t>30*</t>
  </si>
  <si>
    <t>10*</t>
  </si>
  <si>
    <t>Asmenų, įrašytų į sąrašą būstui išsinuomoti (išnuomojant socialinį būstą) aprūpinimas socialiniu būstu (procentais)</t>
  </si>
  <si>
    <t>Išnuomota būstų (vnt.)</t>
  </si>
  <si>
    <t>2*</t>
  </si>
  <si>
    <t>2020 m. asigna-vimų patvir-tintas planas</t>
  </si>
  <si>
    <t>2020 m. asigna-vimų patiks-lintas planas</t>
  </si>
  <si>
    <t>2020 m. panau-dotos lėšos (kasinės išlaidos)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</si>
  <si>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</si>
  <si>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Įstaigų uždirbtos pajamos </t>
    </r>
    <r>
      <rPr>
        <b/>
        <sz val="10"/>
        <rFont val="Times New Roman"/>
        <family val="1"/>
      </rPr>
      <t xml:space="preserve">SP </t>
    </r>
    <r>
      <rPr>
        <sz val="10"/>
        <rFont val="Times New Roman"/>
        <family val="1"/>
      </rPr>
      <t>(pajamos už paslaugas)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</si>
  <si>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</si>
  <si>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</si>
  <si>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</si>
  <si>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</si>
  <si>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0;7;9</t>
  </si>
  <si>
    <t>2020 metais nupirkta 10 Savivaldybės būstų už nepanaudotas likučio lėšas. Kasinės išlaidos per 2020 m. sudarė 229,4 tūkst.Eur.
Visų būstų įsigijimui pritarta Savivaldybės tarybos sprendimais.  Būsto pirkimo - pardavimo sutartys sudarytos 2020 m. sausio - gruodžio mėn.</t>
  </si>
  <si>
    <t>Strateginio planavimo ir finansų skyrius</t>
  </si>
  <si>
    <t>Švietimo skyrius</t>
  </si>
  <si>
    <t>Investicijų projektų skyrius</t>
  </si>
  <si>
    <t>Panevėžio sporto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</si>
</sst>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b/>
      <sz val="10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rgb="FFFF0000"/>
      <name val="Times New Roman"/>
      <family val="1"/>
    </font>
    <font>
      <sz val="10"/>
      <name val="Arial"/>
      <family val="2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" fontId="7" fillId="0" borderId="0" xfId="0" applyNumberFormat="1" applyFont="1" applyAlignment="1">
      <alignment horizontal="center" vertical="top"/>
    </xf>
    <xf numFmtId="1" fontId="11" fillId="0" borderId="0" xfId="0" applyNumberFormat="1" applyFont="1" applyBorder="1" applyAlignment="1">
      <alignment vertical="top"/>
    </xf>
    <xf numFmtId="1" fontId="11" fillId="0" borderId="0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1" fontId="5" fillId="3" borderId="3" xfId="0" applyNumberFormat="1" applyFont="1" applyFill="1" applyBorder="1" applyAlignment="1">
      <alignment horizontal="center" vertical="top"/>
    </xf>
    <xf numFmtId="1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49" fontId="5" fillId="2" borderId="46" xfId="0" applyNumberFormat="1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1" xfId="0" applyFont="1" applyBorder="1" applyAlignment="1">
      <alignment vertical="top" wrapText="1"/>
    </xf>
    <xf numFmtId="0" fontId="9" fillId="0" borderId="50" xfId="0" applyFont="1" applyBorder="1" applyAlignment="1">
      <alignment horizontal="center" vertical="top" wrapText="1"/>
    </xf>
    <xf numFmtId="0" fontId="8" fillId="0" borderId="53" xfId="0" applyFont="1" applyBorder="1" applyAlignment="1">
      <alignment vertical="top" wrapText="1"/>
    </xf>
    <xf numFmtId="0" fontId="9" fillId="0" borderId="23" xfId="0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9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1" fontId="19" fillId="3" borderId="20" xfId="0" applyNumberFormat="1" applyFont="1" applyFill="1" applyBorder="1" applyAlignment="1">
      <alignment horizontal="center" vertical="top" wrapText="1"/>
    </xf>
    <xf numFmtId="1" fontId="17" fillId="3" borderId="25" xfId="0" applyNumberFormat="1" applyFont="1" applyFill="1" applyBorder="1" applyAlignment="1">
      <alignment vertical="top" wrapText="1"/>
    </xf>
    <xf numFmtId="1" fontId="19" fillId="2" borderId="25" xfId="0" applyNumberFormat="1" applyFont="1" applyFill="1" applyBorder="1" applyAlignment="1">
      <alignment vertical="top"/>
    </xf>
    <xf numFmtId="1" fontId="19" fillId="2" borderId="20" xfId="0" applyNumberFormat="1" applyFont="1" applyFill="1" applyBorder="1" applyAlignment="1">
      <alignment vertical="top"/>
    </xf>
    <xf numFmtId="49" fontId="21" fillId="0" borderId="0" xfId="0" applyNumberFormat="1" applyFont="1" applyFill="1" applyBorder="1" applyAlignment="1">
      <alignment vertical="top"/>
    </xf>
    <xf numFmtId="49" fontId="21" fillId="0" borderId="0" xfId="0" applyNumberFormat="1" applyFont="1" applyFill="1" applyBorder="1" applyAlignment="1">
      <alignment horizontal="right" vertical="top"/>
    </xf>
    <xf numFmtId="49" fontId="23" fillId="0" borderId="0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1" fillId="0" borderId="0" xfId="0" applyFont="1" applyFill="1" applyBorder="1" applyAlignment="1">
      <alignment horizontal="center" vertical="top"/>
    </xf>
    <xf numFmtId="0" fontId="17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49" fontId="5" fillId="2" borderId="46" xfId="0" applyNumberFormat="1" applyFont="1" applyFill="1" applyBorder="1" applyAlignment="1">
      <alignment horizontal="center" vertical="top"/>
    </xf>
    <xf numFmtId="1" fontId="5" fillId="3" borderId="51" xfId="0" applyNumberFormat="1" applyFont="1" applyFill="1" applyBorder="1" applyAlignment="1">
      <alignment horizontal="center" vertical="top"/>
    </xf>
    <xf numFmtId="1" fontId="5" fillId="3" borderId="9" xfId="0" applyNumberFormat="1" applyFont="1" applyFill="1" applyBorder="1" applyAlignment="1">
      <alignment horizontal="left" vertical="top" wrapText="1"/>
    </xf>
    <xf numFmtId="1" fontId="5" fillId="7" borderId="51" xfId="0" applyNumberFormat="1" applyFont="1" applyFill="1" applyBorder="1" applyAlignment="1">
      <alignment horizontal="left" vertical="top" wrapText="1"/>
    </xf>
    <xf numFmtId="1" fontId="5" fillId="7" borderId="48" xfId="0" applyNumberFormat="1" applyFont="1" applyFill="1" applyBorder="1" applyAlignment="1">
      <alignment horizontal="left" vertical="top" wrapText="1"/>
    </xf>
    <xf numFmtId="1" fontId="6" fillId="4" borderId="6" xfId="0" applyNumberFormat="1" applyFont="1" applyFill="1" applyBorder="1" applyAlignment="1">
      <alignment horizontal="left" vertical="top" wrapText="1"/>
    </xf>
    <xf numFmtId="1" fontId="6" fillId="4" borderId="47" xfId="0" applyNumberFormat="1" applyFont="1" applyFill="1" applyBorder="1" applyAlignment="1">
      <alignment vertical="top" wrapText="1"/>
    </xf>
    <xf numFmtId="0" fontId="6" fillId="0" borderId="44" xfId="2" applyFont="1" applyFill="1" applyBorder="1" applyAlignment="1">
      <alignment horizontal="center" vertical="top"/>
    </xf>
    <xf numFmtId="49" fontId="6" fillId="0" borderId="17" xfId="2" applyNumberFormat="1" applyFont="1" applyFill="1" applyBorder="1" applyAlignment="1">
      <alignment horizontal="center" vertical="top"/>
    </xf>
    <xf numFmtId="1" fontId="6" fillId="7" borderId="25" xfId="0" applyNumberFormat="1" applyFont="1" applyFill="1" applyBorder="1" applyAlignment="1">
      <alignment horizontal="left" vertical="top" wrapText="1"/>
    </xf>
    <xf numFmtId="164" fontId="6" fillId="7" borderId="19" xfId="0" applyNumberFormat="1" applyFont="1" applyFill="1" applyBorder="1" applyAlignment="1">
      <alignment horizontal="center" vertical="top" wrapText="1"/>
    </xf>
    <xf numFmtId="164" fontId="6" fillId="7" borderId="41" xfId="0" applyNumberFormat="1" applyFont="1" applyFill="1" applyBorder="1" applyAlignment="1">
      <alignment horizontal="center" vertical="top" wrapText="1"/>
    </xf>
    <xf numFmtId="1" fontId="6" fillId="4" borderId="38" xfId="0" applyNumberFormat="1" applyFont="1" applyFill="1" applyBorder="1" applyAlignment="1">
      <alignment vertical="top" wrapText="1"/>
    </xf>
    <xf numFmtId="0" fontId="6" fillId="0" borderId="39" xfId="2" applyFont="1" applyFill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64" fontId="6" fillId="0" borderId="30" xfId="0" applyNumberFormat="1" applyFont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164" fontId="6" fillId="4" borderId="30" xfId="0" applyNumberFormat="1" applyFont="1" applyFill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top"/>
    </xf>
    <xf numFmtId="164" fontId="6" fillId="0" borderId="34" xfId="0" applyNumberFormat="1" applyFont="1" applyBorder="1" applyAlignment="1">
      <alignment horizontal="center" vertical="center"/>
    </xf>
    <xf numFmtId="164" fontId="6" fillId="4" borderId="23" xfId="0" applyNumberFormat="1" applyFont="1" applyFill="1" applyBorder="1" applyAlignment="1">
      <alignment horizontal="center" vertical="center" wrapText="1"/>
    </xf>
    <xf numFmtId="164" fontId="6" fillId="4" borderId="34" xfId="0" applyNumberFormat="1" applyFont="1" applyFill="1" applyBorder="1" applyAlignment="1">
      <alignment horizontal="center" vertical="center" wrapText="1"/>
    </xf>
    <xf numFmtId="1" fontId="26" fillId="5" borderId="15" xfId="0" applyNumberFormat="1" applyFont="1" applyFill="1" applyBorder="1" applyAlignment="1">
      <alignment horizontal="center" vertical="top"/>
    </xf>
    <xf numFmtId="164" fontId="5" fillId="5" borderId="31" xfId="0" applyNumberFormat="1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top"/>
    </xf>
    <xf numFmtId="1" fontId="5" fillId="3" borderId="19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16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right" vertical="top"/>
    </xf>
    <xf numFmtId="49" fontId="2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0" fontId="6" fillId="0" borderId="54" xfId="0" applyFont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top"/>
    </xf>
    <xf numFmtId="164" fontId="4" fillId="0" borderId="55" xfId="0" applyNumberFormat="1" applyFont="1" applyBorder="1" applyAlignment="1">
      <alignment horizontal="center" vertical="top"/>
    </xf>
    <xf numFmtId="164" fontId="4" fillId="0" borderId="40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164" fontId="13" fillId="7" borderId="25" xfId="0" applyNumberFormat="1" applyFont="1" applyFill="1" applyBorder="1" applyAlignment="1">
      <alignment horizontal="center" vertical="top"/>
    </xf>
    <xf numFmtId="164" fontId="13" fillId="7" borderId="26" xfId="0" applyNumberFormat="1" applyFont="1" applyFill="1" applyBorder="1" applyAlignment="1">
      <alignment horizontal="center" vertical="top"/>
    </xf>
    <xf numFmtId="164" fontId="13" fillId="5" borderId="25" xfId="0" applyNumberFormat="1" applyFont="1" applyFill="1" applyBorder="1" applyAlignment="1">
      <alignment horizontal="center" vertical="top"/>
    </xf>
    <xf numFmtId="164" fontId="13" fillId="5" borderId="26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/>
    </xf>
    <xf numFmtId="1" fontId="6" fillId="4" borderId="59" xfId="0" applyNumberFormat="1" applyFont="1" applyFill="1" applyBorder="1" applyAlignment="1">
      <alignment horizontal="center" vertical="top"/>
    </xf>
    <xf numFmtId="1" fontId="4" fillId="0" borderId="18" xfId="0" applyNumberFormat="1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1" fontId="2" fillId="0" borderId="39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textRotation="90" wrapText="1"/>
    </xf>
    <xf numFmtId="1" fontId="2" fillId="0" borderId="23" xfId="0" applyNumberFormat="1" applyFont="1" applyBorder="1" applyAlignment="1">
      <alignment horizontal="center" vertical="center" textRotation="90" wrapText="1"/>
    </xf>
    <xf numFmtId="1" fontId="2" fillId="0" borderId="28" xfId="0" applyNumberFormat="1" applyFont="1" applyBorder="1" applyAlignment="1">
      <alignment horizontal="center" vertical="center" textRotation="90" wrapText="1"/>
    </xf>
    <xf numFmtId="1" fontId="2" fillId="0" borderId="8" xfId="0" applyNumberFormat="1" applyFont="1" applyBorder="1" applyAlignment="1">
      <alignment horizontal="center" vertical="center" textRotation="90" wrapText="1"/>
    </xf>
    <xf numFmtId="1" fontId="2" fillId="0" borderId="36" xfId="0" applyNumberFormat="1" applyFont="1" applyBorder="1" applyAlignment="1">
      <alignment horizontal="center" vertical="center" textRotation="90" wrapText="1"/>
    </xf>
    <xf numFmtId="1" fontId="2" fillId="0" borderId="24" xfId="0" applyNumberFormat="1" applyFont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7" fillId="0" borderId="17" xfId="0" applyFont="1" applyBorder="1"/>
    <xf numFmtId="49" fontId="5" fillId="2" borderId="6" xfId="0" applyNumberFormat="1" applyFont="1" applyFill="1" applyBorder="1" applyAlignment="1">
      <alignment horizontal="center" vertical="top"/>
    </xf>
    <xf numFmtId="49" fontId="5" fillId="2" borderId="22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1" fontId="5" fillId="3" borderId="32" xfId="0" applyNumberFormat="1" applyFont="1" applyFill="1" applyBorder="1" applyAlignment="1">
      <alignment horizontal="center" vertical="top"/>
    </xf>
    <xf numFmtId="1" fontId="5" fillId="3" borderId="60" xfId="0" applyNumberFormat="1" applyFont="1" applyFill="1" applyBorder="1" applyAlignment="1">
      <alignment horizontal="center" vertical="top"/>
    </xf>
    <xf numFmtId="1" fontId="5" fillId="3" borderId="33" xfId="0" applyNumberFormat="1" applyFont="1" applyFill="1" applyBorder="1" applyAlignment="1">
      <alignment horizontal="center" vertical="top"/>
    </xf>
    <xf numFmtId="1" fontId="6" fillId="0" borderId="54" xfId="0" applyNumberFormat="1" applyFont="1" applyBorder="1" applyAlignment="1">
      <alignment vertical="top" wrapText="1"/>
    </xf>
    <xf numFmtId="0" fontId="30" fillId="0" borderId="53" xfId="0" applyFont="1" applyBorder="1" applyAlignment="1">
      <alignment vertical="top" wrapText="1"/>
    </xf>
    <xf numFmtId="1" fontId="6" fillId="0" borderId="34" xfId="0" applyNumberFormat="1" applyFont="1" applyBorder="1" applyAlignment="1">
      <alignment vertical="top" wrapText="1"/>
    </xf>
    <xf numFmtId="0" fontId="30" fillId="0" borderId="27" xfId="0" applyFont="1" applyBorder="1" applyAlignment="1">
      <alignment vertical="top" wrapText="1"/>
    </xf>
    <xf numFmtId="0" fontId="30" fillId="0" borderId="57" xfId="0" applyFont="1" applyBorder="1" applyAlignment="1">
      <alignment vertical="top" wrapText="1"/>
    </xf>
    <xf numFmtId="0" fontId="30" fillId="0" borderId="29" xfId="0" applyFont="1" applyBorder="1" applyAlignment="1">
      <alignment vertical="top" wrapText="1"/>
    </xf>
    <xf numFmtId="1" fontId="5" fillId="3" borderId="3" xfId="0" applyNumberFormat="1" applyFont="1" applyFill="1" applyBorder="1" applyAlignment="1">
      <alignment horizontal="left" vertical="top" wrapText="1"/>
    </xf>
    <xf numFmtId="1" fontId="5" fillId="3" borderId="19" xfId="0" applyNumberFormat="1" applyFont="1" applyFill="1" applyBorder="1" applyAlignment="1">
      <alignment horizontal="left" vertical="top" wrapText="1"/>
    </xf>
    <xf numFmtId="1" fontId="25" fillId="0" borderId="4" xfId="0" applyNumberFormat="1" applyFont="1" applyBorder="1" applyAlignment="1">
      <alignment horizontal="center" vertical="top"/>
    </xf>
    <xf numFmtId="1" fontId="25" fillId="0" borderId="23" xfId="0" applyNumberFormat="1" applyFont="1" applyBorder="1" applyAlignment="1">
      <alignment horizontal="center" vertical="top"/>
    </xf>
    <xf numFmtId="1" fontId="2" fillId="0" borderId="15" xfId="0" applyNumberFormat="1" applyFont="1" applyBorder="1" applyAlignment="1">
      <alignment horizontal="center" vertical="top"/>
    </xf>
    <xf numFmtId="1" fontId="2" fillId="0" borderId="30" xfId="0" applyNumberFormat="1" applyFont="1" applyBorder="1" applyAlignment="1">
      <alignment horizontal="center" vertical="top"/>
    </xf>
    <xf numFmtId="1" fontId="2" fillId="0" borderId="34" xfId="0" applyNumberFormat="1" applyFont="1" applyBorder="1" applyAlignment="1">
      <alignment horizontal="center" vertical="top"/>
    </xf>
    <xf numFmtId="1" fontId="2" fillId="0" borderId="31" xfId="0" applyNumberFormat="1" applyFont="1" applyBorder="1" applyAlignment="1">
      <alignment horizontal="center" vertical="top"/>
    </xf>
    <xf numFmtId="1" fontId="2" fillId="0" borderId="54" xfId="0" applyNumberFormat="1" applyFont="1" applyBorder="1" applyAlignment="1">
      <alignment vertical="top" wrapText="1"/>
    </xf>
    <xf numFmtId="0" fontId="18" fillId="0" borderId="53" xfId="0" applyFont="1" applyBorder="1" applyAlignment="1">
      <alignment vertical="top" wrapText="1"/>
    </xf>
    <xf numFmtId="0" fontId="18" fillId="0" borderId="57" xfId="0" applyFont="1" applyBorder="1" applyAlignment="1">
      <alignment vertical="top" wrapText="1"/>
    </xf>
    <xf numFmtId="0" fontId="18" fillId="0" borderId="29" xfId="0" applyFont="1" applyBorder="1" applyAlignment="1">
      <alignment vertical="top" wrapText="1"/>
    </xf>
    <xf numFmtId="1" fontId="13" fillId="2" borderId="48" xfId="0" applyNumberFormat="1" applyFont="1" applyFill="1" applyBorder="1" applyAlignment="1">
      <alignment horizontal="left" vertical="top" wrapText="1"/>
    </xf>
    <xf numFmtId="1" fontId="5" fillId="0" borderId="5" xfId="0" applyNumberFormat="1" applyFont="1" applyBorder="1" applyAlignment="1">
      <alignment horizontal="center" vertical="top"/>
    </xf>
    <xf numFmtId="1" fontId="5" fillId="0" borderId="14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4" fillId="0" borderId="51" xfId="0" applyNumberFormat="1" applyFont="1" applyFill="1" applyBorder="1" applyAlignment="1">
      <alignment horizontal="left" vertical="top" wrapText="1"/>
    </xf>
    <xf numFmtId="1" fontId="4" fillId="0" borderId="60" xfId="0" applyNumberFormat="1" applyFont="1" applyFill="1" applyBorder="1" applyAlignment="1">
      <alignment horizontal="left" vertical="top" wrapText="1"/>
    </xf>
    <xf numFmtId="1" fontId="4" fillId="0" borderId="52" xfId="0" applyNumberFormat="1" applyFont="1" applyFill="1" applyBorder="1" applyAlignment="1">
      <alignment horizontal="left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1" fontId="19" fillId="6" borderId="25" xfId="0" applyNumberFormat="1" applyFont="1" applyFill="1" applyBorder="1" applyAlignment="1">
      <alignment horizontal="center" vertical="top"/>
    </xf>
    <xf numFmtId="1" fontId="19" fillId="6" borderId="20" xfId="0" applyNumberFormat="1" applyFont="1" applyFill="1" applyBorder="1" applyAlignment="1">
      <alignment horizontal="center" vertical="top"/>
    </xf>
    <xf numFmtId="1" fontId="5" fillId="6" borderId="20" xfId="0" applyNumberFormat="1" applyFont="1" applyFill="1" applyBorder="1" applyAlignment="1">
      <alignment horizontal="right" vertical="top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0" fillId="0" borderId="49" xfId="0" applyNumberFormat="1" applyFont="1" applyBorder="1" applyAlignment="1">
      <alignment horizontal="left" wrapText="1"/>
    </xf>
    <xf numFmtId="0" fontId="18" fillId="0" borderId="49" xfId="0" applyFont="1" applyBorder="1" applyAlignment="1">
      <alignment horizontal="left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7" fillId="0" borderId="18" xfId="0" applyFont="1" applyBorder="1"/>
    <xf numFmtId="1" fontId="10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4" fillId="0" borderId="53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4" fillId="0" borderId="46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 wrapText="1"/>
    </xf>
    <xf numFmtId="0" fontId="7" fillId="0" borderId="47" xfId="0" applyFont="1" applyBorder="1"/>
    <xf numFmtId="1" fontId="19" fillId="0" borderId="54" xfId="0" applyNumberFormat="1" applyFont="1" applyBorder="1" applyAlignment="1">
      <alignment vertical="top" wrapText="1"/>
    </xf>
    <xf numFmtId="0" fontId="20" fillId="0" borderId="53" xfId="0" applyFont="1" applyBorder="1" applyAlignment="1">
      <alignment vertical="top" wrapText="1"/>
    </xf>
    <xf numFmtId="0" fontId="20" fillId="0" borderId="34" xfId="0" applyFont="1" applyBorder="1" applyAlignment="1">
      <alignment vertical="top" wrapText="1"/>
    </xf>
    <xf numFmtId="0" fontId="20" fillId="0" borderId="27" xfId="0" applyFont="1" applyBorder="1" applyAlignment="1">
      <alignment vertical="top" wrapText="1"/>
    </xf>
    <xf numFmtId="0" fontId="20" fillId="0" borderId="57" xfId="0" applyFont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1" fontId="5" fillId="3" borderId="2" xfId="0" applyNumberFormat="1" applyFont="1" applyFill="1" applyBorder="1" applyAlignment="1">
      <alignment horizontal="right" vertical="top"/>
    </xf>
    <xf numFmtId="1" fontId="5" fillId="3" borderId="3" xfId="0" applyNumberFormat="1" applyFont="1" applyFill="1" applyBorder="1" applyAlignment="1">
      <alignment horizontal="right" vertical="top"/>
    </xf>
    <xf numFmtId="1" fontId="5" fillId="3" borderId="19" xfId="0" applyNumberFormat="1" applyFont="1" applyFill="1" applyBorder="1" applyAlignment="1">
      <alignment horizontal="right" vertical="top"/>
    </xf>
    <xf numFmtId="1" fontId="5" fillId="2" borderId="19" xfId="0" applyNumberFormat="1" applyFont="1" applyFill="1" applyBorder="1" applyAlignment="1">
      <alignment horizontal="right" vertical="top"/>
    </xf>
    <xf numFmtId="1" fontId="5" fillId="2" borderId="20" xfId="0" applyNumberFormat="1" applyFont="1" applyFill="1" applyBorder="1" applyAlignment="1">
      <alignment horizontal="right" vertical="top"/>
    </xf>
    <xf numFmtId="49" fontId="2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3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19" xfId="0" applyFont="1" applyFill="1" applyBorder="1" applyAlignment="1">
      <alignment vertical="top" wrapText="1"/>
    </xf>
    <xf numFmtId="0" fontId="4" fillId="0" borderId="38" xfId="0" applyFont="1" applyBorder="1" applyAlignment="1">
      <alignment horizontal="left" vertical="top" wrapText="1"/>
    </xf>
    <xf numFmtId="0" fontId="7" fillId="0" borderId="39" xfId="0" applyFont="1" applyBorder="1" applyAlignment="1">
      <alignment vertical="top" wrapText="1"/>
    </xf>
    <xf numFmtId="0" fontId="7" fillId="0" borderId="59" xfId="0" applyFont="1" applyBorder="1" applyAlignment="1">
      <alignment vertical="top" wrapText="1"/>
    </xf>
    <xf numFmtId="0" fontId="28" fillId="5" borderId="2" xfId="0" applyFont="1" applyFill="1" applyBorder="1" applyAlignment="1">
      <alignment horizontal="right" vertical="top" wrapText="1"/>
    </xf>
    <xf numFmtId="0" fontId="29" fillId="0" borderId="3" xfId="0" applyFont="1" applyBorder="1" applyAlignment="1">
      <alignment vertical="top" wrapText="1"/>
    </xf>
    <xf numFmtId="0" fontId="29" fillId="0" borderId="41" xfId="0" applyFont="1" applyBorder="1" applyAlignment="1">
      <alignment vertical="top" wrapText="1"/>
    </xf>
    <xf numFmtId="0" fontId="4" fillId="0" borderId="43" xfId="0" applyFont="1" applyBorder="1" applyAlignment="1">
      <alignment horizontal="left" vertical="top" wrapText="1"/>
    </xf>
    <xf numFmtId="0" fontId="7" fillId="0" borderId="44" xfId="0" applyFont="1" applyBorder="1" applyAlignment="1">
      <alignment vertical="top" wrapText="1"/>
    </xf>
    <xf numFmtId="0" fontId="7" fillId="0" borderId="45" xfId="0" applyFont="1" applyBorder="1" applyAlignment="1">
      <alignment vertical="top" wrapText="1"/>
    </xf>
    <xf numFmtId="0" fontId="4" fillId="0" borderId="40" xfId="0" applyFont="1" applyBorder="1" applyAlignment="1">
      <alignment horizontal="left" vertical="top" wrapText="1"/>
    </xf>
    <xf numFmtId="0" fontId="7" fillId="0" borderId="36" xfId="0" applyFont="1" applyBorder="1" applyAlignment="1">
      <alignment vertical="top" wrapText="1"/>
    </xf>
    <xf numFmtId="0" fontId="7" fillId="0" borderId="37" xfId="0" applyFont="1" applyBorder="1" applyAlignment="1">
      <alignment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7" fillId="0" borderId="58" xfId="0" applyFont="1" applyBorder="1" applyAlignment="1">
      <alignment vertical="top" wrapText="1"/>
    </xf>
    <xf numFmtId="0" fontId="4" fillId="4" borderId="40" xfId="0" applyFont="1" applyFill="1" applyBorder="1" applyAlignment="1">
      <alignment horizontal="left" vertical="top" wrapText="1"/>
    </xf>
    <xf numFmtId="0" fontId="7" fillId="4" borderId="36" xfId="0" applyFont="1" applyFill="1" applyBorder="1" applyAlignment="1">
      <alignment horizontal="left" vertical="top" wrapText="1"/>
    </xf>
    <xf numFmtId="0" fontId="7" fillId="4" borderId="37" xfId="0" applyFont="1" applyFill="1" applyBorder="1" applyAlignment="1">
      <alignment horizontal="left" vertical="top" wrapText="1"/>
    </xf>
  </cellXfs>
  <cellStyles count="4">
    <cellStyle name="Comma 2" xfId="3"/>
    <cellStyle name="Įprastas" xfId="0" builtinId="0"/>
    <cellStyle name="Įprastas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workbookViewId="0">
      <selection activeCell="K20" sqref="K20"/>
    </sheetView>
  </sheetViews>
  <sheetFormatPr defaultColWidth="9.140625" defaultRowHeight="11.25" x14ac:dyDescent="0.2"/>
  <cols>
    <col min="1" max="1" width="2.7109375" style="1" customWidth="1"/>
    <col min="2" max="3" width="2.5703125" style="1" customWidth="1"/>
    <col min="4" max="4" width="29.28515625" style="1" customWidth="1"/>
    <col min="5" max="5" width="7.85546875" style="2" customWidth="1"/>
    <col min="6" max="6" width="4.42578125" style="1" customWidth="1"/>
    <col min="7" max="7" width="4.7109375" style="3" customWidth="1"/>
    <col min="8" max="8" width="7" style="1" customWidth="1"/>
    <col min="9" max="9" width="7.140625" style="1" customWidth="1"/>
    <col min="10" max="10" width="6.85546875" style="1" customWidth="1"/>
    <col min="11" max="11" width="21" style="1" customWidth="1"/>
    <col min="12" max="12" width="4" style="4" customWidth="1"/>
    <col min="13" max="13" width="5.7109375" style="1" customWidth="1"/>
    <col min="14" max="14" width="12.5703125" style="5" customWidth="1"/>
    <col min="15" max="15" width="12.7109375" style="5" customWidth="1"/>
    <col min="16" max="16384" width="9.140625" style="5"/>
  </cols>
  <sheetData>
    <row r="1" spans="1:35" ht="46.5" customHeight="1" x14ac:dyDescent="0.2">
      <c r="B1" s="10"/>
      <c r="C1" s="10"/>
      <c r="D1" s="10"/>
      <c r="E1" s="10"/>
      <c r="F1" s="10"/>
      <c r="G1" s="11"/>
      <c r="H1" s="10"/>
      <c r="I1" s="149"/>
      <c r="J1" s="150"/>
      <c r="K1" s="150"/>
      <c r="L1" s="150"/>
      <c r="M1" s="150"/>
      <c r="N1" s="12"/>
      <c r="O1" s="12"/>
      <c r="P1" s="12"/>
      <c r="Q1" s="12"/>
      <c r="R1" s="12"/>
      <c r="S1" s="12"/>
    </row>
    <row r="2" spans="1:35" ht="12.75" customHeight="1" x14ac:dyDescent="0.2">
      <c r="B2" s="10"/>
      <c r="C2" s="10"/>
      <c r="D2" s="161" t="s">
        <v>51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2"/>
      <c r="Q2" s="12"/>
      <c r="R2" s="12"/>
      <c r="S2" s="12"/>
    </row>
    <row r="3" spans="1:35" ht="15" customHeight="1" thickBot="1" x14ac:dyDescent="0.25">
      <c r="A3" s="6"/>
      <c r="B3" s="13"/>
      <c r="C3" s="13"/>
      <c r="D3" s="157" t="s">
        <v>44</v>
      </c>
      <c r="E3" s="157"/>
      <c r="F3" s="157"/>
      <c r="G3" s="157"/>
      <c r="H3" s="157"/>
      <c r="I3" s="15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35" ht="36.75" customHeight="1" x14ac:dyDescent="0.2">
      <c r="A4" s="99" t="s">
        <v>0</v>
      </c>
      <c r="B4" s="102" t="s">
        <v>1</v>
      </c>
      <c r="C4" s="102" t="s">
        <v>2</v>
      </c>
      <c r="D4" s="105" t="s">
        <v>3</v>
      </c>
      <c r="E4" s="108" t="s">
        <v>4</v>
      </c>
      <c r="F4" s="111" t="s">
        <v>5</v>
      </c>
      <c r="G4" s="108" t="s">
        <v>6</v>
      </c>
      <c r="H4" s="154" t="s">
        <v>24</v>
      </c>
      <c r="I4" s="155"/>
      <c r="J4" s="156"/>
      <c r="K4" s="171" t="s">
        <v>43</v>
      </c>
      <c r="L4" s="172"/>
      <c r="M4" s="172"/>
      <c r="N4" s="166" t="s">
        <v>25</v>
      </c>
      <c r="O4" s="163" t="s">
        <v>21</v>
      </c>
      <c r="P4" s="12"/>
      <c r="Q4" s="12"/>
      <c r="R4" s="12"/>
      <c r="S4" s="12"/>
    </row>
    <row r="5" spans="1:35" ht="15" customHeight="1" x14ac:dyDescent="0.2">
      <c r="A5" s="100"/>
      <c r="B5" s="103"/>
      <c r="C5" s="103"/>
      <c r="D5" s="106"/>
      <c r="E5" s="109"/>
      <c r="F5" s="112"/>
      <c r="G5" s="109"/>
      <c r="H5" s="173" t="s">
        <v>52</v>
      </c>
      <c r="I5" s="114" t="s">
        <v>53</v>
      </c>
      <c r="J5" s="159" t="s">
        <v>54</v>
      </c>
      <c r="K5" s="97" t="s">
        <v>3</v>
      </c>
      <c r="L5" s="169"/>
      <c r="M5" s="170"/>
      <c r="N5" s="167"/>
      <c r="O5" s="164"/>
      <c r="P5" s="12"/>
      <c r="Q5" s="12"/>
      <c r="R5" s="12"/>
      <c r="S5" s="12"/>
    </row>
    <row r="6" spans="1:35" ht="94.5" customHeight="1" thickBot="1" x14ac:dyDescent="0.25">
      <c r="A6" s="101"/>
      <c r="B6" s="104"/>
      <c r="C6" s="104"/>
      <c r="D6" s="107"/>
      <c r="E6" s="110"/>
      <c r="F6" s="113"/>
      <c r="G6" s="110"/>
      <c r="H6" s="174"/>
      <c r="I6" s="115"/>
      <c r="J6" s="160"/>
      <c r="K6" s="98"/>
      <c r="L6" s="19" t="s">
        <v>22</v>
      </c>
      <c r="M6" s="20" t="s">
        <v>23</v>
      </c>
      <c r="N6" s="168"/>
      <c r="O6" s="165"/>
      <c r="P6" s="12"/>
      <c r="Q6" s="12"/>
      <c r="R6" s="12"/>
      <c r="S6" s="12"/>
    </row>
    <row r="7" spans="1:35" ht="31.15" customHeight="1" thickBot="1" x14ac:dyDescent="0.25">
      <c r="A7" s="21" t="s">
        <v>7</v>
      </c>
      <c r="B7" s="140" t="s">
        <v>45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36"/>
      <c r="O7" s="137"/>
      <c r="P7" s="12"/>
      <c r="Q7" s="12"/>
      <c r="R7" s="12"/>
      <c r="S7" s="12"/>
    </row>
    <row r="8" spans="1:35" ht="13.15" customHeight="1" thickBot="1" x14ac:dyDescent="0.25">
      <c r="A8" s="16" t="s">
        <v>7</v>
      </c>
      <c r="B8" s="17" t="s">
        <v>7</v>
      </c>
      <c r="C8" s="128" t="s">
        <v>46</v>
      </c>
      <c r="D8" s="128"/>
      <c r="E8" s="128"/>
      <c r="F8" s="128"/>
      <c r="G8" s="128"/>
      <c r="H8" s="128"/>
      <c r="I8" s="128"/>
      <c r="J8" s="128"/>
      <c r="K8" s="128"/>
      <c r="L8" s="128"/>
      <c r="M8" s="129"/>
      <c r="N8" s="138"/>
      <c r="O8" s="139"/>
      <c r="P8" s="12"/>
      <c r="Q8" s="12"/>
      <c r="R8" s="12"/>
      <c r="S8" s="12"/>
    </row>
    <row r="9" spans="1:35" ht="46.9" customHeight="1" thickBot="1" x14ac:dyDescent="0.25">
      <c r="A9" s="43"/>
      <c r="B9" s="44"/>
      <c r="C9" s="45"/>
      <c r="D9" s="46"/>
      <c r="E9" s="47"/>
      <c r="F9" s="47"/>
      <c r="G9" s="47"/>
      <c r="H9" s="47"/>
      <c r="I9" s="47"/>
      <c r="J9" s="47"/>
      <c r="K9" s="52" t="s">
        <v>57</v>
      </c>
      <c r="L9" s="53">
        <v>4</v>
      </c>
      <c r="M9" s="54">
        <v>10</v>
      </c>
      <c r="N9" s="147"/>
      <c r="O9" s="148"/>
      <c r="P9" s="12"/>
      <c r="Q9" s="12"/>
      <c r="R9" s="12"/>
      <c r="S9" s="12"/>
    </row>
    <row r="10" spans="1:35" ht="60" customHeight="1" x14ac:dyDescent="0.2">
      <c r="A10" s="116" t="s">
        <v>7</v>
      </c>
      <c r="B10" s="119" t="s">
        <v>7</v>
      </c>
      <c r="C10" s="141" t="s">
        <v>7</v>
      </c>
      <c r="D10" s="144" t="s">
        <v>47</v>
      </c>
      <c r="E10" s="130" t="s">
        <v>19</v>
      </c>
      <c r="F10" s="133" t="s">
        <v>69</v>
      </c>
      <c r="G10" s="57" t="s">
        <v>20</v>
      </c>
      <c r="H10" s="58">
        <v>201.9</v>
      </c>
      <c r="I10" s="59">
        <v>201.9</v>
      </c>
      <c r="J10" s="60">
        <v>0</v>
      </c>
      <c r="K10" s="48" t="s">
        <v>48</v>
      </c>
      <c r="L10" s="50" t="s">
        <v>55</v>
      </c>
      <c r="M10" s="94">
        <v>29</v>
      </c>
      <c r="N10" s="122" t="s">
        <v>70</v>
      </c>
      <c r="O10" s="123"/>
      <c r="P10" s="14"/>
      <c r="Q10" s="14"/>
      <c r="R10" s="14"/>
      <c r="S10" s="14"/>
    </row>
    <row r="11" spans="1:35" ht="16.149999999999999" customHeight="1" x14ac:dyDescent="0.2">
      <c r="A11" s="117"/>
      <c r="B11" s="120"/>
      <c r="C11" s="142"/>
      <c r="D11" s="145"/>
      <c r="E11" s="131"/>
      <c r="F11" s="134"/>
      <c r="G11" s="61"/>
      <c r="H11" s="62"/>
      <c r="I11" s="63"/>
      <c r="J11" s="64"/>
      <c r="K11" s="55" t="s">
        <v>49</v>
      </c>
      <c r="L11" s="56" t="s">
        <v>56</v>
      </c>
      <c r="M11" s="95">
        <v>10</v>
      </c>
      <c r="N11" s="124"/>
      <c r="O11" s="125"/>
      <c r="P11" s="14"/>
      <c r="Q11" s="14"/>
      <c r="R11" s="14"/>
      <c r="S11" s="14"/>
    </row>
    <row r="12" spans="1:35" ht="33.6" customHeight="1" thickBot="1" x14ac:dyDescent="0.25">
      <c r="A12" s="118"/>
      <c r="B12" s="121"/>
      <c r="C12" s="143"/>
      <c r="D12" s="146"/>
      <c r="E12" s="132"/>
      <c r="F12" s="135"/>
      <c r="G12" s="65" t="s">
        <v>8</v>
      </c>
      <c r="H12" s="66">
        <f>SUM(H10:H10)</f>
        <v>201.9</v>
      </c>
      <c r="I12" s="67">
        <f>SUM(I10:I10)</f>
        <v>201.9</v>
      </c>
      <c r="J12" s="66">
        <f>SUM(J10:J10)</f>
        <v>0</v>
      </c>
      <c r="K12" s="49" t="s">
        <v>58</v>
      </c>
      <c r="L12" s="51" t="s">
        <v>59</v>
      </c>
      <c r="M12" s="96">
        <v>4</v>
      </c>
      <c r="N12" s="126"/>
      <c r="O12" s="127"/>
      <c r="P12" s="15"/>
      <c r="Q12" s="14"/>
      <c r="R12" s="14"/>
      <c r="S12" s="14"/>
    </row>
    <row r="13" spans="1:35" ht="13.15" customHeight="1" thickBot="1" x14ac:dyDescent="0.25">
      <c r="A13" s="68" t="s">
        <v>7</v>
      </c>
      <c r="B13" s="69" t="s">
        <v>9</v>
      </c>
      <c r="C13" s="181" t="s">
        <v>10</v>
      </c>
      <c r="D13" s="182"/>
      <c r="E13" s="182"/>
      <c r="F13" s="182"/>
      <c r="G13" s="183"/>
      <c r="H13" s="70">
        <f>H12*1</f>
        <v>201.9</v>
      </c>
      <c r="I13" s="70">
        <f>I12*1</f>
        <v>201.9</v>
      </c>
      <c r="J13" s="70">
        <f>J12*1</f>
        <v>0</v>
      </c>
      <c r="K13" s="31"/>
      <c r="L13" s="30"/>
      <c r="M13" s="30"/>
      <c r="N13" s="175"/>
      <c r="O13" s="176"/>
      <c r="P13" s="15"/>
      <c r="Q13" s="14"/>
      <c r="R13" s="14"/>
      <c r="S13" s="14"/>
    </row>
    <row r="14" spans="1:35" ht="11.45" customHeight="1" thickBot="1" x14ac:dyDescent="0.25">
      <c r="A14" s="16" t="s">
        <v>7</v>
      </c>
      <c r="B14" s="184" t="s">
        <v>11</v>
      </c>
      <c r="C14" s="185"/>
      <c r="D14" s="185"/>
      <c r="E14" s="185"/>
      <c r="F14" s="185"/>
      <c r="G14" s="185"/>
      <c r="H14" s="71">
        <f>H13*1</f>
        <v>201.9</v>
      </c>
      <c r="I14" s="71">
        <f t="shared" ref="I14:J14" si="0">I13*1</f>
        <v>201.9</v>
      </c>
      <c r="J14" s="71">
        <f t="shared" si="0"/>
        <v>0</v>
      </c>
      <c r="K14" s="32"/>
      <c r="L14" s="33"/>
      <c r="M14" s="33"/>
      <c r="N14" s="177"/>
      <c r="O14" s="178"/>
      <c r="P14" s="15"/>
      <c r="Q14" s="14"/>
      <c r="R14" s="14"/>
      <c r="S14" s="14"/>
    </row>
    <row r="15" spans="1:35" ht="13.5" customHeight="1" thickBot="1" x14ac:dyDescent="0.25">
      <c r="A15" s="72" t="s">
        <v>7</v>
      </c>
      <c r="B15" s="153" t="s">
        <v>12</v>
      </c>
      <c r="C15" s="153"/>
      <c r="D15" s="153"/>
      <c r="E15" s="153"/>
      <c r="F15" s="153"/>
      <c r="G15" s="153"/>
      <c r="H15" s="73">
        <f>H14*1</f>
        <v>201.9</v>
      </c>
      <c r="I15" s="73">
        <f t="shared" ref="I15:J15" si="1">I14*1</f>
        <v>201.9</v>
      </c>
      <c r="J15" s="73">
        <f t="shared" si="1"/>
        <v>0</v>
      </c>
      <c r="K15" s="151"/>
      <c r="L15" s="152"/>
      <c r="M15" s="152"/>
      <c r="N15" s="179"/>
      <c r="O15" s="180"/>
      <c r="P15" s="14"/>
      <c r="Q15" s="14"/>
      <c r="R15" s="14"/>
      <c r="S15" s="14"/>
    </row>
    <row r="16" spans="1:35" s="8" customFormat="1" ht="15.6" customHeight="1" x14ac:dyDescent="0.2">
      <c r="A16" s="34"/>
      <c r="B16" s="35"/>
      <c r="C16" s="35"/>
      <c r="D16" s="74" t="s">
        <v>50</v>
      </c>
      <c r="E16" s="35"/>
      <c r="F16" s="36"/>
      <c r="G16" s="37"/>
      <c r="H16" s="37"/>
      <c r="I16" s="37"/>
      <c r="J16" s="37"/>
      <c r="K16" s="38"/>
      <c r="L16" s="38"/>
      <c r="M16" s="38"/>
      <c r="N16" s="39"/>
      <c r="O16" s="39"/>
      <c r="P16" s="9"/>
      <c r="Q16" s="9"/>
      <c r="R16" s="9"/>
      <c r="S16" s="9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s="8" customFormat="1" ht="15.6" customHeight="1" x14ac:dyDescent="0.2">
      <c r="A17" s="34"/>
      <c r="B17" s="35"/>
      <c r="C17" s="74"/>
      <c r="D17" s="74"/>
      <c r="E17" s="74"/>
      <c r="F17" s="75"/>
      <c r="G17" s="76"/>
      <c r="H17" s="76"/>
      <c r="I17" s="76"/>
      <c r="J17" s="76"/>
      <c r="K17" s="38"/>
      <c r="L17" s="38"/>
      <c r="M17" s="38"/>
      <c r="N17" s="39"/>
      <c r="O17" s="39"/>
      <c r="P17" s="9"/>
      <c r="Q17" s="9"/>
      <c r="R17" s="9"/>
      <c r="S17" s="9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s="8" customFormat="1" ht="14.25" customHeight="1" thickBot="1" x14ac:dyDescent="0.25">
      <c r="A18" s="34"/>
      <c r="B18" s="35"/>
      <c r="C18" s="77"/>
      <c r="D18" s="78"/>
      <c r="E18" s="79"/>
      <c r="F18" s="186" t="s">
        <v>13</v>
      </c>
      <c r="G18" s="187"/>
      <c r="H18" s="187"/>
      <c r="I18" s="187"/>
      <c r="J18" s="187"/>
      <c r="K18" s="38"/>
      <c r="L18" s="38"/>
      <c r="M18" s="38"/>
      <c r="N18" s="39"/>
      <c r="O18" s="39"/>
      <c r="P18" s="9"/>
      <c r="Q18" s="9"/>
      <c r="R18" s="9"/>
      <c r="S18" s="9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s="8" customFormat="1" ht="84.6" customHeight="1" thickBot="1" x14ac:dyDescent="0.25">
      <c r="A19" s="34"/>
      <c r="B19" s="35"/>
      <c r="C19" s="188" t="s">
        <v>14</v>
      </c>
      <c r="D19" s="189"/>
      <c r="E19" s="189"/>
      <c r="F19" s="189"/>
      <c r="G19" s="190"/>
      <c r="H19" s="80" t="s">
        <v>60</v>
      </c>
      <c r="I19" s="81" t="s">
        <v>61</v>
      </c>
      <c r="J19" s="81" t="s">
        <v>62</v>
      </c>
      <c r="K19" s="38"/>
      <c r="L19" s="38"/>
      <c r="M19" s="38"/>
      <c r="N19" s="39"/>
      <c r="O19" s="39"/>
      <c r="P19" s="9"/>
      <c r="Q19" s="9"/>
      <c r="R19" s="9"/>
      <c r="S19" s="9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3.5" thickBot="1" x14ac:dyDescent="0.25">
      <c r="A20" s="40"/>
      <c r="B20" s="40"/>
      <c r="C20" s="191" t="s">
        <v>15</v>
      </c>
      <c r="D20" s="192"/>
      <c r="E20" s="192"/>
      <c r="F20" s="192"/>
      <c r="G20" s="193"/>
      <c r="H20" s="82">
        <f>H21+H22+H23+H24+H25</f>
        <v>201.9</v>
      </c>
      <c r="I20" s="82">
        <f t="shared" ref="I20:J20" si="2">I21+I22+I23+I24+I25</f>
        <v>201.9</v>
      </c>
      <c r="J20" s="83">
        <f t="shared" si="2"/>
        <v>0</v>
      </c>
      <c r="K20" s="40"/>
      <c r="L20" s="41"/>
      <c r="M20" s="40"/>
      <c r="N20" s="42"/>
      <c r="O20" s="42"/>
    </row>
    <row r="21" spans="1:35" ht="14.45" customHeight="1" x14ac:dyDescent="0.2">
      <c r="A21" s="40"/>
      <c r="B21" s="40"/>
      <c r="C21" s="200" t="s">
        <v>63</v>
      </c>
      <c r="D21" s="201"/>
      <c r="E21" s="201"/>
      <c r="F21" s="201"/>
      <c r="G21" s="202"/>
      <c r="H21" s="84"/>
      <c r="I21" s="85"/>
      <c r="J21" s="85"/>
      <c r="K21" s="40"/>
      <c r="L21" s="41"/>
      <c r="M21" s="40"/>
      <c r="N21" s="42"/>
      <c r="O21" s="42"/>
    </row>
    <row r="22" spans="1:35" ht="18.600000000000001" customHeight="1" x14ac:dyDescent="0.2">
      <c r="A22" s="40"/>
      <c r="B22" s="40"/>
      <c r="C22" s="203" t="s">
        <v>64</v>
      </c>
      <c r="D22" s="204"/>
      <c r="E22" s="204"/>
      <c r="F22" s="204"/>
      <c r="G22" s="205"/>
      <c r="H22" s="86">
        <v>201.9</v>
      </c>
      <c r="I22" s="87">
        <v>201.9</v>
      </c>
      <c r="J22" s="87">
        <v>0</v>
      </c>
      <c r="K22" s="40"/>
      <c r="L22" s="41"/>
      <c r="M22" s="40"/>
      <c r="N22" s="42"/>
      <c r="O22" s="42"/>
    </row>
    <row r="23" spans="1:35" ht="14.45" customHeight="1" x14ac:dyDescent="0.2">
      <c r="A23" s="40"/>
      <c r="B23" s="40"/>
      <c r="C23" s="203" t="s">
        <v>65</v>
      </c>
      <c r="D23" s="206"/>
      <c r="E23" s="206"/>
      <c r="F23" s="206"/>
      <c r="G23" s="207"/>
      <c r="H23" s="86"/>
      <c r="I23" s="87"/>
      <c r="J23" s="87"/>
      <c r="K23" s="40"/>
      <c r="L23" s="41"/>
      <c r="M23" s="40"/>
      <c r="N23" s="42"/>
      <c r="O23" s="42"/>
    </row>
    <row r="24" spans="1:35" ht="12" customHeight="1" x14ac:dyDescent="0.2">
      <c r="A24" s="40"/>
      <c r="B24" s="40"/>
      <c r="C24" s="200" t="s">
        <v>66</v>
      </c>
      <c r="D24" s="201"/>
      <c r="E24" s="201"/>
      <c r="F24" s="201"/>
      <c r="G24" s="208"/>
      <c r="H24" s="88"/>
      <c r="I24" s="89"/>
      <c r="J24" s="89"/>
      <c r="K24" s="40"/>
      <c r="L24" s="41"/>
      <c r="M24" s="40"/>
      <c r="N24" s="42"/>
      <c r="O24" s="42"/>
    </row>
    <row r="25" spans="1:35" ht="13.5" thickBot="1" x14ac:dyDescent="0.25">
      <c r="A25" s="40"/>
      <c r="B25" s="40"/>
      <c r="C25" s="209" t="s">
        <v>67</v>
      </c>
      <c r="D25" s="210"/>
      <c r="E25" s="210"/>
      <c r="F25" s="210"/>
      <c r="G25" s="211"/>
      <c r="H25" s="88"/>
      <c r="I25" s="89"/>
      <c r="J25" s="89"/>
      <c r="K25" s="40"/>
      <c r="L25" s="41"/>
      <c r="M25" s="40"/>
      <c r="N25" s="42"/>
      <c r="O25" s="42"/>
    </row>
    <row r="26" spans="1:35" ht="12.6" customHeight="1" thickBot="1" x14ac:dyDescent="0.25">
      <c r="A26" s="40"/>
      <c r="B26" s="40"/>
      <c r="C26" s="191" t="s">
        <v>16</v>
      </c>
      <c r="D26" s="192"/>
      <c r="E26" s="192"/>
      <c r="F26" s="192"/>
      <c r="G26" s="193"/>
      <c r="H26" s="90">
        <f>H27*1</f>
        <v>0</v>
      </c>
      <c r="I26" s="90">
        <f t="shared" ref="I26:J26" si="3">I27*1</f>
        <v>0</v>
      </c>
      <c r="J26" s="91">
        <f t="shared" si="3"/>
        <v>0</v>
      </c>
      <c r="K26" s="40"/>
      <c r="L26" s="41"/>
      <c r="M26" s="40"/>
      <c r="N26" s="42"/>
      <c r="O26" s="42"/>
    </row>
    <row r="27" spans="1:35" ht="13.5" thickBot="1" x14ac:dyDescent="0.25">
      <c r="A27" s="40"/>
      <c r="B27" s="40"/>
      <c r="C27" s="194" t="s">
        <v>68</v>
      </c>
      <c r="D27" s="195"/>
      <c r="E27" s="195"/>
      <c r="F27" s="195"/>
      <c r="G27" s="196"/>
      <c r="H27" s="88"/>
      <c r="I27" s="89"/>
      <c r="J27" s="89"/>
      <c r="K27" s="40"/>
      <c r="L27" s="41"/>
      <c r="M27" s="40"/>
      <c r="N27" s="42"/>
      <c r="O27" s="42"/>
    </row>
    <row r="28" spans="1:35" ht="13.15" customHeight="1" thickBot="1" x14ac:dyDescent="0.25">
      <c r="A28" s="40"/>
      <c r="B28" s="40"/>
      <c r="C28" s="197" t="s">
        <v>17</v>
      </c>
      <c r="D28" s="198"/>
      <c r="E28" s="198"/>
      <c r="F28" s="198"/>
      <c r="G28" s="199"/>
      <c r="H28" s="92">
        <f>H26+H20</f>
        <v>201.9</v>
      </c>
      <c r="I28" s="92">
        <f>I26+I20</f>
        <v>201.9</v>
      </c>
      <c r="J28" s="93">
        <f>J26+J20</f>
        <v>0</v>
      </c>
      <c r="K28" s="40"/>
      <c r="L28" s="41"/>
      <c r="M28" s="40"/>
      <c r="N28" s="42"/>
      <c r="O28" s="42"/>
    </row>
  </sheetData>
  <mergeCells count="46">
    <mergeCell ref="F18:J18"/>
    <mergeCell ref="C19:G19"/>
    <mergeCell ref="C26:G26"/>
    <mergeCell ref="C27:G27"/>
    <mergeCell ref="C28:G28"/>
    <mergeCell ref="C20:G20"/>
    <mergeCell ref="C21:G21"/>
    <mergeCell ref="C22:G22"/>
    <mergeCell ref="C23:G23"/>
    <mergeCell ref="C24:G24"/>
    <mergeCell ref="C25:G25"/>
    <mergeCell ref="I1:M1"/>
    <mergeCell ref="K15:M15"/>
    <mergeCell ref="B15:G15"/>
    <mergeCell ref="H4:J4"/>
    <mergeCell ref="D3:I3"/>
    <mergeCell ref="J5:J6"/>
    <mergeCell ref="D2:O2"/>
    <mergeCell ref="O4:O6"/>
    <mergeCell ref="N4:N6"/>
    <mergeCell ref="L5:M5"/>
    <mergeCell ref="K4:M4"/>
    <mergeCell ref="G4:G6"/>
    <mergeCell ref="H5:H6"/>
    <mergeCell ref="N13:O15"/>
    <mergeCell ref="C13:G13"/>
    <mergeCell ref="B14:G14"/>
    <mergeCell ref="A10:A12"/>
    <mergeCell ref="B10:B12"/>
    <mergeCell ref="N10:O12"/>
    <mergeCell ref="C8:M8"/>
    <mergeCell ref="E10:E12"/>
    <mergeCell ref="F10:F12"/>
    <mergeCell ref="N7:O8"/>
    <mergeCell ref="B7:M7"/>
    <mergeCell ref="C10:C12"/>
    <mergeCell ref="D10:D12"/>
    <mergeCell ref="N9:O9"/>
    <mergeCell ref="K5:K6"/>
    <mergeCell ref="A4:A6"/>
    <mergeCell ref="B4:B6"/>
    <mergeCell ref="C4:C6"/>
    <mergeCell ref="D4:D6"/>
    <mergeCell ref="E4:E6"/>
    <mergeCell ref="F4:F6"/>
    <mergeCell ref="I5:I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14" sqref="F14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18</v>
      </c>
    </row>
    <row r="3" spans="2:3" ht="32.25" thickBot="1" x14ac:dyDescent="0.25">
      <c r="B3" s="22" t="s">
        <v>26</v>
      </c>
      <c r="C3" s="23" t="s">
        <v>27</v>
      </c>
    </row>
    <row r="4" spans="2:3" ht="15.75" x14ac:dyDescent="0.2">
      <c r="B4" s="24">
        <v>0</v>
      </c>
      <c r="C4" s="25" t="s">
        <v>28</v>
      </c>
    </row>
    <row r="5" spans="2:3" ht="15.75" x14ac:dyDescent="0.2">
      <c r="B5" s="26">
        <v>1</v>
      </c>
      <c r="C5" s="27" t="s">
        <v>29</v>
      </c>
    </row>
    <row r="6" spans="2:3" ht="15.75" x14ac:dyDescent="0.2">
      <c r="B6" s="26">
        <v>2</v>
      </c>
      <c r="C6" s="27" t="s">
        <v>30</v>
      </c>
    </row>
    <row r="7" spans="2:3" ht="15.75" x14ac:dyDescent="0.2">
      <c r="B7" s="26">
        <v>3</v>
      </c>
      <c r="C7" s="27" t="s">
        <v>31</v>
      </c>
    </row>
    <row r="8" spans="2:3" ht="15.75" x14ac:dyDescent="0.2">
      <c r="B8" s="26">
        <v>4</v>
      </c>
      <c r="C8" s="27" t="s">
        <v>32</v>
      </c>
    </row>
    <row r="9" spans="2:3" ht="15.75" x14ac:dyDescent="0.2">
      <c r="B9" s="26">
        <v>5</v>
      </c>
      <c r="C9" s="27" t="s">
        <v>33</v>
      </c>
    </row>
    <row r="10" spans="2:3" ht="15.75" x14ac:dyDescent="0.2">
      <c r="B10" s="26">
        <v>6</v>
      </c>
      <c r="C10" s="27" t="s">
        <v>34</v>
      </c>
    </row>
    <row r="11" spans="2:3" ht="15.75" x14ac:dyDescent="0.2">
      <c r="B11" s="26">
        <v>7</v>
      </c>
      <c r="C11" s="27" t="s">
        <v>35</v>
      </c>
    </row>
    <row r="12" spans="2:3" ht="15.75" x14ac:dyDescent="0.2">
      <c r="B12" s="26">
        <v>8</v>
      </c>
      <c r="C12" s="27" t="s">
        <v>36</v>
      </c>
    </row>
    <row r="13" spans="2:3" ht="15.75" x14ac:dyDescent="0.2">
      <c r="B13" s="26">
        <v>9</v>
      </c>
      <c r="C13" s="27" t="s">
        <v>37</v>
      </c>
    </row>
    <row r="14" spans="2:3" ht="15.75" x14ac:dyDescent="0.2">
      <c r="B14" s="26">
        <v>10</v>
      </c>
      <c r="C14" s="27" t="s">
        <v>38</v>
      </c>
    </row>
    <row r="15" spans="2:3" ht="15.75" x14ac:dyDescent="0.2">
      <c r="B15" s="26">
        <v>11</v>
      </c>
      <c r="C15" s="27" t="s">
        <v>71</v>
      </c>
    </row>
    <row r="16" spans="2:3" ht="15.75" x14ac:dyDescent="0.2">
      <c r="B16" s="26">
        <v>12</v>
      </c>
      <c r="C16" s="27" t="s">
        <v>72</v>
      </c>
    </row>
    <row r="17" spans="2:3" ht="15.75" x14ac:dyDescent="0.2">
      <c r="B17" s="26">
        <v>13</v>
      </c>
      <c r="C17" s="27" t="s">
        <v>39</v>
      </c>
    </row>
    <row r="18" spans="2:3" ht="15.75" x14ac:dyDescent="0.2">
      <c r="B18" s="26">
        <v>14</v>
      </c>
      <c r="C18" s="27" t="s">
        <v>40</v>
      </c>
    </row>
    <row r="19" spans="2:3" ht="15.75" x14ac:dyDescent="0.2">
      <c r="B19" s="26">
        <v>15</v>
      </c>
      <c r="C19" s="27" t="s">
        <v>73</v>
      </c>
    </row>
    <row r="20" spans="2:3" ht="15.75" x14ac:dyDescent="0.2">
      <c r="B20" s="26">
        <v>16</v>
      </c>
      <c r="C20" s="27" t="s">
        <v>41</v>
      </c>
    </row>
    <row r="21" spans="2:3" ht="15.75" x14ac:dyDescent="0.2">
      <c r="B21" s="26">
        <v>17</v>
      </c>
      <c r="C21" s="27" t="s">
        <v>42</v>
      </c>
    </row>
    <row r="22" spans="2:3" ht="16.5" thickBot="1" x14ac:dyDescent="0.25">
      <c r="B22" s="28">
        <v>18</v>
      </c>
      <c r="C22" s="29" t="s">
        <v>74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Daiva Breivienė</cp:lastModifiedBy>
  <cp:lastPrinted>2021-03-05T12:45:47Z</cp:lastPrinted>
  <dcterms:created xsi:type="dcterms:W3CDTF">1996-10-14T23:33:28Z</dcterms:created>
  <dcterms:modified xsi:type="dcterms:W3CDTF">2021-03-22T07:01:06Z</dcterms:modified>
</cp:coreProperties>
</file>