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bookViews>
  <sheets>
    <sheet name="Priemonių suvestinė" sheetId="2" r:id="rId1"/>
    <sheet name="Priemoniu vykdytoju kodai" sheetId="3" r:id="rId2"/>
  </sheets>
  <calcPr calcId="152511"/>
</workbook>
</file>

<file path=xl/calcChain.xml><?xml version="1.0" encoding="utf-8"?>
<calcChain xmlns="http://schemas.openxmlformats.org/spreadsheetml/2006/main">
  <c r="I39" i="2" l="1"/>
  <c r="J39" i="2"/>
  <c r="H39" i="2"/>
  <c r="I19" i="2" l="1"/>
  <c r="J19" i="2"/>
  <c r="H19" i="2"/>
  <c r="J26" i="2" l="1"/>
  <c r="I26" i="2"/>
  <c r="H26" i="2"/>
  <c r="J24" i="2" l="1"/>
  <c r="J27" i="2" s="1"/>
  <c r="J45" i="2" l="1"/>
  <c r="I45" i="2"/>
  <c r="H45" i="2"/>
  <c r="I47" i="2" l="1"/>
  <c r="J47" i="2"/>
  <c r="H47" i="2"/>
  <c r="H24" i="2" l="1"/>
  <c r="H27" i="2" s="1"/>
  <c r="I24" i="2"/>
  <c r="I27" i="2" s="1"/>
  <c r="I30" i="2"/>
  <c r="I33" i="2" s="1"/>
  <c r="J30" i="2"/>
  <c r="J33" i="2" s="1"/>
  <c r="J34" i="2" s="1"/>
  <c r="H32" i="2"/>
  <c r="H30" i="2"/>
  <c r="H33" i="2" s="1"/>
  <c r="H34" i="2" s="1"/>
  <c r="I34" i="2" l="1"/>
  <c r="I35" i="2" s="1"/>
  <c r="H35" i="2"/>
  <c r="J35" i="2"/>
</calcChain>
</file>

<file path=xl/sharedStrings.xml><?xml version="1.0" encoding="utf-8"?>
<sst xmlns="http://schemas.openxmlformats.org/spreadsheetml/2006/main" count="159" uniqueCount="110">
  <si>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</si>
  <si>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</si>
  <si>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</si>
  <si>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</si>
  <si>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</si>
  <si>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</si>
  <si>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</si>
  <si>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</si>
  <si>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</si>
  <si>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</si>
  <si>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</si>
  <si>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</si>
  <si>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</si>
  <si>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</si>
  <si>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</si>
  <si>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</si>
  <si>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</si>
  <si>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</si>
  <si>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</si>
  <si>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03</t>
  </si>
  <si>
    <t>04</t>
  </si>
  <si>
    <t>05</t>
  </si>
  <si>
    <t>Skatinti miesto bendruomenės bendruomeniškumą ir savišvietą</t>
  </si>
  <si>
    <t>VISUOMENĖS INICIATYVŲ SKATINIMO IR SAUGUMO UŽTIKRINIMO PROGRAMA (14)</t>
  </si>
  <si>
    <t xml:space="preserve">288724610
</t>
  </si>
  <si>
    <t>288724610</t>
  </si>
  <si>
    <t>Finansuoti projektus neigiamų socialinių veiksnių prevencijai įgyvendinti</t>
  </si>
  <si>
    <t>SB</t>
  </si>
  <si>
    <t>06</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</si>
  <si>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</si>
  <si>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</si>
  <si>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Europos Sąjungos paramos lėšos </t>
    </r>
    <r>
      <rPr>
        <b/>
        <sz val="10"/>
        <rFont val="Times New Roman"/>
        <family val="1"/>
      </rPr>
      <t>ES</t>
    </r>
  </si>
  <si>
    <r>
      <t xml:space="preserve">Kiti finansavimo šaltiniai </t>
    </r>
    <r>
      <rPr>
        <b/>
        <sz val="10"/>
        <rFont val="Times New Roman"/>
        <family val="1"/>
      </rPr>
      <t>Kt</t>
    </r>
  </si>
  <si>
    <t>Paaiškinimai dėl nukrypimų</t>
  </si>
  <si>
    <t>Planuotos reikšmės</t>
  </si>
  <si>
    <t>Faktinės reikšmės</t>
  </si>
  <si>
    <t xml:space="preserve">Finansuotų projektų skaičius
</t>
  </si>
  <si>
    <t>Finansuotų vietos bendruomenių skaičius</t>
  </si>
  <si>
    <t>Finansuotų projektų skaičius</t>
  </si>
  <si>
    <t>Informacija apie pasiektus rezultatus, duomenys apie programai skirtų asignavimų panaudojimo tikslingumą</t>
  </si>
  <si>
    <t>Asignavimai (tūkst. Eur)</t>
  </si>
  <si>
    <t>Skatinti ir remti bendruomenės iniciatyvas, įgyvendinti jaunimo politiką savivaldos lygmenyje ir užtikrinti Panevėžio miesto neigiamų socialinių veiksnių prevencijos priemonių  įgyvendinimą</t>
  </si>
  <si>
    <t>0;12</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</si>
  <si>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</si>
  <si>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</si>
  <si>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</si>
  <si>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</si>
  <si>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</si>
  <si>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</si>
  <si>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</si>
  <si>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</si>
  <si>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</si>
  <si>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</si>
  <si>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</si>
  <si>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</si>
  <si>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</si>
  <si>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Teisės ir viešosios tvarkos skyrius</t>
  </si>
  <si>
    <t>Teritorijų planavimo ir architektūros skyrius</t>
  </si>
  <si>
    <t>Vidaus administravimo skyrius</t>
  </si>
  <si>
    <t>Viešųjų pirkimų skyrius</t>
  </si>
  <si>
    <t>Vertinimo kriterijus</t>
  </si>
  <si>
    <t>2</t>
  </si>
  <si>
    <t>Naujai įsisteigusių jaunimo nevyriausybinių organizacijų skaičius</t>
  </si>
  <si>
    <r>
      <t>Mokinio krepšelio lėšos</t>
    </r>
    <r>
      <rPr>
        <b/>
        <sz val="10"/>
        <rFont val="Times New Roman"/>
        <family val="1"/>
      </rPr>
      <t xml:space="preserve"> (MK)</t>
    </r>
  </si>
  <si>
    <r>
      <t xml:space="preserve">Valstybės biudžeto lėšos </t>
    </r>
    <r>
      <rPr>
        <b/>
        <sz val="10"/>
        <rFont val="Times New Roman"/>
        <family val="1"/>
      </rPr>
      <t>VB</t>
    </r>
  </si>
  <si>
    <t>Įgyvendinti jaunimo politiką ir stiprinti potencialą</t>
  </si>
  <si>
    <t xml:space="preserve">Įgyvendinti Panevėžio miesto jaunimo politikos priemones                                       </t>
  </si>
  <si>
    <t xml:space="preserve">Finansuoti nevyriausybinių organizacijų projektus                                 </t>
  </si>
  <si>
    <t xml:space="preserve">Nevyriausybinėms organizacijoms suteiktų konsultacijų skaičius
</t>
  </si>
  <si>
    <t>Aktyvių nevyriausybinių organizacijų skaičius</t>
  </si>
  <si>
    <t xml:space="preserve">Finansuoti vietos bendruomenių veiklą         </t>
  </si>
  <si>
    <t xml:space="preserve">Sekti ir analizuoti alkoholio, tabako, 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</si>
  <si>
    <t>Palaikyti nuolatinį ryšį tarp policijos ir visuomenės</t>
  </si>
  <si>
    <t xml:space="preserve">Renginių, susitikimų skaičius                                                                       </t>
  </si>
  <si>
    <t>Miesto ugdymo įstaigų, įtrauktų į viktorinas, renginius skaičius</t>
  </si>
  <si>
    <t>PANEVĖŽIO MIESTO SAVIVALDYBĖS 2020 -2022 METŲ VEIKLOS PLANO ĮGYVENDINIMO 2020 METAIS ATASKAITA</t>
  </si>
  <si>
    <t>2020 m. asignavimų patvirtintas planas</t>
  </si>
  <si>
    <t>2020 m. asignavimų patikslintas planas</t>
  </si>
  <si>
    <t>2020 m. panaudotos lėšos (kasinės išlaidos)</t>
  </si>
  <si>
    <t xml:space="preserve">Jaunų žmonių, dalyvavusių Savivaldybės darbo grupėse, komisijose, jaunimo reikalų darybos darbe, skaičius                                                                                                                </t>
  </si>
  <si>
    <t>Atliktų tyrimų, apklausų, analizių,  formuojant įrodymais ir faktais grįstą  jaunimo politiką Panevėžio mieste, skaičius</t>
  </si>
  <si>
    <t>Parengtas jaunimo problemų sprendimo Panevėžio miesto savivaldybėje 2021-2027 metų planas</t>
  </si>
  <si>
    <t>Finansuotų jaunimo organizacijų projektų, iniciatyvų ir renginių skaičius</t>
  </si>
  <si>
    <t>Jaunų žmonių, dalyvavusių jaunimo ir su jaunimu dirbančių organizacijų projektuose, skaičius</t>
  </si>
  <si>
    <t xml:space="preserve">Jaunimo ir su jaunimu dirbančių organizacijų mokymų skaičius                          </t>
  </si>
  <si>
    <t>Savanoriaujančių jaunų žmonių skaičius per metus</t>
  </si>
  <si>
    <t>50</t>
  </si>
  <si>
    <t>Teikti jaunimo poreikius atitinkančias paslaugas</t>
  </si>
  <si>
    <t>Suteiktų mobilių jaunimo užimtumo veiklų skaičius</t>
  </si>
  <si>
    <t>Jaunimo informavimo ir konsultavimo (JIK) taško klientų skaičius</t>
  </si>
  <si>
    <t>3</t>
  </si>
  <si>
    <t xml:space="preserve">Plano rengimas atidėtas 2021 metams. </t>
  </si>
  <si>
    <t>Finansuotos 3 jaunimo iniciatyvos, 1 veiklos programa ir 17 projektų.</t>
  </si>
  <si>
    <t>Bendras skaičius pagal projektų ataskaitas.</t>
  </si>
  <si>
    <t>Mokymus organizavo Panevėžio jaunimo organizacijų sąjunga "Apskritasis stalas"</t>
  </si>
  <si>
    <t>Jauni žmonės dalyvavo jaunimo reikalų tarybos, švietimo tarybos, neformaliojo vaikų švietimo, strateginio plėtros plano rengimo darbo grupėse.</t>
  </si>
  <si>
    <t xml:space="preserve">Naujai įsisteigusios organizacijos nepageidavo kompensuoti steigimosi išlaidas. </t>
  </si>
  <si>
    <t>Pateikiamas jaunimo savanoriškoje tarnyboje savanoriavusių savanorių skaičius.</t>
  </si>
  <si>
    <t>Viena veikla nebuvo įgyvendinta dėl pandemijos.</t>
  </si>
  <si>
    <t xml:space="preserve">Skaičius mažesnės dėl JIK darbo nuotoliniu būdu. </t>
  </si>
  <si>
    <t>Didžiausia skirta suma 1-am projektui - 430 Eur, mažiausia - 300 Eur.</t>
  </si>
  <si>
    <t>Didžiausia skirta suma 1-am projektui - 630 Eur, mažiausia - 100 Eur.</t>
  </si>
  <si>
    <t>Didžiausias susitikimų, renginių skaičius vyko vasaros metu, taip pat nuotoliniu būdu.</t>
  </si>
  <si>
    <t xml:space="preserve">Organizavo 23 ugdymo įstaigos, 7 - nevyriausybinės organizacijos, 2 - biudžetinės įstaigos projektus. „Aš esu ateitis 2“,„Gražūs darbai –  šaunūs vaikai - 2020“,„Stok! Pagalvok! Pirmyn!“,„Kartu mes galime daugiau, 2020“,„Mėgaukis gyvenimu sveikai 2020“,Saugok save ir kitus“,„Mes prieš, o Tu? 2020“,„Pasirinkimo kryžkelė 4“,„Mano ateitis, mano rankose - 2“ ir kiti projektai </t>
  </si>
  <si>
    <t>Atliktas 1, tačiau platus jaunimo problematikos tyrimas.</t>
  </si>
  <si>
    <t>Strateginio planavimo ir finansų skyrius</t>
  </si>
  <si>
    <t>Švietimo skyrius</t>
  </si>
  <si>
    <t>Investicijų projektų skyrius</t>
  </si>
  <si>
    <t>Panevėžio sporto centras</t>
  </si>
  <si>
    <t>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</si>
</sst>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0"/>
      <name val="Arial"/>
    </font>
    <font>
      <sz val="8"/>
      <name val="Arial"/>
      <family val="2"/>
      <charset val="186"/>
    </font>
    <font>
      <sz val="8"/>
      <name val="Times New Roman"/>
      <family val="1"/>
    </font>
    <font>
      <b/>
      <sz val="12"/>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7"/>
      <name val="Times New Roman"/>
      <family val="1"/>
    </font>
    <font>
      <sz val="10"/>
      <name val="Arial"/>
      <family val="2"/>
      <charset val="186"/>
    </font>
    <font>
      <sz val="12"/>
      <name val="Times New Roman"/>
      <family val="1"/>
      <charset val="186"/>
    </font>
    <font>
      <b/>
      <sz val="12"/>
      <name val="Times New Roman"/>
      <family val="1"/>
      <charset val="186"/>
    </font>
    <font>
      <b/>
      <sz val="11"/>
      <name val="Times New Roman"/>
      <family val="1"/>
      <charset val="186"/>
    </font>
    <font>
      <sz val="10"/>
      <name val="Times New Roman"/>
      <family val="1"/>
      <charset val="186"/>
    </font>
    <font>
      <sz val="8"/>
      <color theme="4"/>
      <name val="Times New Roman"/>
      <family val="1"/>
    </font>
    <font>
      <sz val="11"/>
      <name val="Times New Roman"/>
      <family val="1"/>
      <charset val="186"/>
    </font>
    <font>
      <sz val="10"/>
      <color rgb="FFFF0000"/>
      <name val="Times New Roman"/>
      <family val="1"/>
    </font>
    <font>
      <b/>
      <sz val="10"/>
      <name val="Times New Roman"/>
      <family val="1"/>
      <charset val="186"/>
    </font>
    <font>
      <sz val="11"/>
      <color theme="1"/>
      <name val="Calibri"/>
      <family val="2"/>
      <scheme val="minor"/>
    </font>
    <font>
      <sz val="9"/>
      <name val="Times New Roman"/>
      <family val="1"/>
    </font>
    <font>
      <sz val="10"/>
      <name val="Arial"/>
      <family val="2"/>
    </font>
    <font>
      <sz val="8"/>
      <color rgb="FFFF0000"/>
      <name val="Times New Roman"/>
      <family val="1"/>
    </font>
    <font>
      <sz val="10"/>
      <color rgb="FFFF0000"/>
      <name val="Arial"/>
      <family val="2"/>
    </font>
    <font>
      <sz val="8"/>
      <color rgb="FFFF0000"/>
      <name val="Times New Roman"/>
      <family val="1"/>
      <charset val="186"/>
    </font>
    <font>
      <sz val="6"/>
      <name val="Times New Roman"/>
      <family val="1"/>
    </font>
    <font>
      <sz val="6"/>
      <name val="Arial"/>
      <family val="2"/>
      <charset val="186"/>
    </font>
    <font>
      <b/>
      <sz val="10"/>
      <color rgb="FFFF0000"/>
      <name val="Times New Roman"/>
      <family val="1"/>
    </font>
    <font>
      <sz val="6"/>
      <color rgb="FFFF0000"/>
      <name val="Times New Roman"/>
      <family val="1"/>
    </font>
    <font>
      <sz val="9"/>
      <color rgb="FFFF0000"/>
      <name val="Times New Roman"/>
      <family val="1"/>
    </font>
    <font>
      <sz val="9"/>
      <name val="Times New Roman"/>
      <family val="1"/>
      <charset val="186"/>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66">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9" fillId="0" borderId="0"/>
    <xf numFmtId="0" fontId="18" fillId="0" borderId="0"/>
    <xf numFmtId="0" fontId="20" fillId="0" borderId="0"/>
    <xf numFmtId="0" fontId="20" fillId="0" borderId="0"/>
  </cellStyleXfs>
  <cellXfs count="368">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2" fillId="0" borderId="0" xfId="0" applyFont="1" applyBorder="1" applyAlignment="1">
      <alignment horizontal="left" vertical="top"/>
    </xf>
    <xf numFmtId="0" fontId="6" fillId="0" borderId="34" xfId="0" applyFont="1" applyFill="1" applyBorder="1" applyAlignment="1">
      <alignment vertical="top" wrapText="1"/>
    </xf>
    <xf numFmtId="49" fontId="8" fillId="0" borderId="36" xfId="0" applyNumberFormat="1" applyFont="1" applyBorder="1" applyAlignment="1">
      <alignment horizontal="center" vertical="top"/>
    </xf>
    <xf numFmtId="0" fontId="14" fillId="0" borderId="0" xfId="0" applyFont="1" applyBorder="1" applyAlignment="1">
      <alignment vertical="top"/>
    </xf>
    <xf numFmtId="0" fontId="14" fillId="0" borderId="0" xfId="0" applyFont="1" applyBorder="1" applyAlignment="1">
      <alignment horizontal="left" vertical="top"/>
    </xf>
    <xf numFmtId="0" fontId="9" fillId="0" borderId="0" xfId="0" applyFont="1" applyAlignment="1">
      <alignment horizontal="center" vertical="top"/>
    </xf>
    <xf numFmtId="0" fontId="9" fillId="0" borderId="0" xfId="0" applyFont="1" applyAlignment="1">
      <alignment horizontal="left"/>
    </xf>
    <xf numFmtId="0" fontId="2" fillId="0" borderId="0" xfId="0" applyFont="1" applyFill="1" applyBorder="1" applyAlignment="1">
      <alignment vertical="top"/>
    </xf>
    <xf numFmtId="0" fontId="7" fillId="0" borderId="0" xfId="0" applyFont="1" applyBorder="1" applyAlignment="1">
      <alignment horizontal="right" vertical="top" wrapText="1"/>
    </xf>
    <xf numFmtId="0" fontId="6" fillId="0" borderId="1" xfId="0" applyFont="1" applyBorder="1" applyAlignment="1">
      <alignment horizontal="center" vertical="center" textRotation="90"/>
    </xf>
    <xf numFmtId="0" fontId="6" fillId="0" borderId="15" xfId="0" applyFont="1" applyBorder="1" applyAlignment="1">
      <alignment horizontal="center" vertical="center" textRotation="90"/>
    </xf>
    <xf numFmtId="49" fontId="5" fillId="2" borderId="2" xfId="0" applyNumberFormat="1" applyFont="1" applyFill="1" applyBorder="1" applyAlignment="1">
      <alignment horizontal="center" vertical="top" wrapText="1"/>
    </xf>
    <xf numFmtId="0" fontId="6" fillId="0" borderId="41" xfId="0" applyFont="1" applyBorder="1" applyAlignment="1">
      <alignment horizontal="center" vertical="top"/>
    </xf>
    <xf numFmtId="0" fontId="6" fillId="0" borderId="53" xfId="0" applyFont="1" applyFill="1" applyBorder="1" applyAlignment="1">
      <alignment horizontal="center" vertical="top" wrapText="1"/>
    </xf>
    <xf numFmtId="164" fontId="6" fillId="0" borderId="45" xfId="0" applyNumberFormat="1" applyFont="1" applyFill="1" applyBorder="1" applyAlignment="1">
      <alignment horizontal="center" vertical="center"/>
    </xf>
    <xf numFmtId="0" fontId="6" fillId="0" borderId="6" xfId="0" applyFont="1" applyFill="1" applyBorder="1" applyAlignment="1">
      <alignment horizontal="center" vertical="top"/>
    </xf>
    <xf numFmtId="164" fontId="6" fillId="0" borderId="0" xfId="0" applyNumberFormat="1" applyFont="1" applyFill="1" applyBorder="1" applyAlignment="1">
      <alignment horizontal="center" vertical="top"/>
    </xf>
    <xf numFmtId="49" fontId="5" fillId="2" borderId="37" xfId="0" applyNumberFormat="1" applyFont="1" applyFill="1" applyBorder="1" applyAlignment="1">
      <alignment horizontal="center" vertical="top"/>
    </xf>
    <xf numFmtId="164" fontId="5" fillId="5" borderId="35" xfId="0" applyNumberFormat="1" applyFont="1" applyFill="1" applyBorder="1" applyAlignment="1">
      <alignment horizontal="center" vertical="top"/>
    </xf>
    <xf numFmtId="164" fontId="5" fillId="5" borderId="36"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49" fontId="5" fillId="6" borderId="2" xfId="0" applyNumberFormat="1" applyFont="1" applyFill="1" applyBorder="1" applyAlignment="1">
      <alignment horizontal="center" vertical="top"/>
    </xf>
    <xf numFmtId="0" fontId="6" fillId="2" borderId="35" xfId="0" applyFont="1" applyFill="1" applyBorder="1" applyAlignment="1">
      <alignment vertical="top"/>
    </xf>
    <xf numFmtId="49" fontId="5" fillId="0" borderId="22" xfId="0" applyNumberFormat="1" applyFont="1" applyBorder="1" applyAlignment="1">
      <alignment horizontal="center" vertical="top"/>
    </xf>
    <xf numFmtId="0" fontId="6" fillId="0" borderId="23" xfId="0" applyFont="1" applyFill="1" applyBorder="1" applyAlignment="1">
      <alignment vertical="top" wrapText="1"/>
    </xf>
    <xf numFmtId="49" fontId="8" fillId="0" borderId="24" xfId="0" applyNumberFormat="1" applyFont="1" applyBorder="1" applyAlignment="1">
      <alignment horizontal="center" vertical="top"/>
    </xf>
    <xf numFmtId="49" fontId="5" fillId="2" borderId="40"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7" fillId="5" borderId="26" xfId="0" applyFont="1" applyFill="1" applyBorder="1" applyAlignment="1">
      <alignment horizontal="center" vertical="top"/>
    </xf>
    <xf numFmtId="0" fontId="20" fillId="0" borderId="0" xfId="0" applyFont="1"/>
    <xf numFmtId="0" fontId="11" fillId="0" borderId="11" xfId="0" applyFont="1" applyBorder="1" applyAlignment="1">
      <alignment horizontal="center" vertical="top" wrapText="1"/>
    </xf>
    <xf numFmtId="0" fontId="11" fillId="0" borderId="12" xfId="0" applyFont="1" applyBorder="1" applyAlignment="1">
      <alignment vertical="top" wrapText="1"/>
    </xf>
    <xf numFmtId="0" fontId="11" fillId="0" borderId="24" xfId="0" applyFont="1" applyBorder="1" applyAlignment="1">
      <alignment horizontal="center" vertical="top" wrapText="1"/>
    </xf>
    <xf numFmtId="0" fontId="10" fillId="0" borderId="54" xfId="0" applyFont="1" applyBorder="1" applyAlignment="1">
      <alignment vertical="top" wrapText="1"/>
    </xf>
    <xf numFmtId="0" fontId="11" fillId="0" borderId="14" xfId="0" applyFont="1" applyBorder="1" applyAlignment="1">
      <alignment horizontal="center" vertical="top" wrapText="1"/>
    </xf>
    <xf numFmtId="0" fontId="10" fillId="0" borderId="39" xfId="0" applyFont="1" applyBorder="1" applyAlignment="1">
      <alignment vertical="top" wrapText="1"/>
    </xf>
    <xf numFmtId="0" fontId="11" fillId="0" borderId="36" xfId="0" applyFont="1" applyBorder="1" applyAlignment="1">
      <alignment horizontal="center" vertical="top" wrapText="1"/>
    </xf>
    <xf numFmtId="0" fontId="10" fillId="0" borderId="38" xfId="0" applyFont="1" applyBorder="1" applyAlignment="1">
      <alignment vertical="top" wrapText="1"/>
    </xf>
    <xf numFmtId="0" fontId="6" fillId="0" borderId="41" xfId="0" applyFont="1" applyFill="1" applyBorder="1" applyAlignment="1">
      <alignment horizontal="center" vertical="top"/>
    </xf>
    <xf numFmtId="164" fontId="6" fillId="4" borderId="5" xfId="0" applyNumberFormat="1" applyFont="1" applyFill="1" applyBorder="1" applyAlignment="1">
      <alignment horizontal="center" vertical="top"/>
    </xf>
    <xf numFmtId="164" fontId="5" fillId="6" borderId="18" xfId="0" applyNumberFormat="1" applyFont="1" applyFill="1" applyBorder="1" applyAlignment="1">
      <alignment horizontal="center" vertical="top"/>
    </xf>
    <xf numFmtId="164" fontId="6" fillId="0" borderId="52" xfId="0" applyNumberFormat="1" applyFont="1" applyFill="1" applyBorder="1" applyAlignment="1">
      <alignment horizontal="center" vertical="center"/>
    </xf>
    <xf numFmtId="164" fontId="5" fillId="3" borderId="20" xfId="0" applyNumberFormat="1" applyFont="1" applyFill="1" applyBorder="1" applyAlignment="1">
      <alignment horizontal="center" vertical="center"/>
    </xf>
    <xf numFmtId="0" fontId="21" fillId="0" borderId="0" xfId="0" applyFont="1" applyAlignment="1">
      <alignment vertical="top"/>
    </xf>
    <xf numFmtId="0" fontId="21" fillId="0" borderId="0" xfId="0" applyNumberFormat="1" applyFont="1" applyAlignment="1">
      <alignment vertical="top"/>
    </xf>
    <xf numFmtId="0" fontId="21" fillId="0" borderId="0" xfId="0" applyFont="1" applyAlignment="1">
      <alignment horizontal="center" vertical="top"/>
    </xf>
    <xf numFmtId="0" fontId="23" fillId="0" borderId="0" xfId="0" applyFont="1" applyAlignment="1">
      <alignment vertical="top"/>
    </xf>
    <xf numFmtId="0" fontId="21" fillId="0" borderId="0" xfId="0" applyFont="1" applyBorder="1" applyAlignment="1">
      <alignment vertical="top"/>
    </xf>
    <xf numFmtId="0" fontId="6" fillId="0" borderId="0" xfId="0" applyFont="1" applyFill="1" applyAlignment="1">
      <alignment horizontal="center" vertical="top"/>
    </xf>
    <xf numFmtId="164" fontId="17" fillId="0" borderId="20" xfId="0" applyNumberFormat="1" applyFont="1" applyBorder="1" applyAlignment="1">
      <alignment horizontal="center" vertical="center"/>
    </xf>
    <xf numFmtId="164" fontId="13" fillId="0" borderId="50" xfId="0" applyNumberFormat="1" applyFont="1" applyBorder="1" applyAlignment="1">
      <alignment horizontal="center" vertical="top"/>
    </xf>
    <xf numFmtId="164" fontId="13" fillId="0" borderId="31" xfId="0" applyNumberFormat="1" applyFont="1" applyBorder="1" applyAlignment="1">
      <alignment horizontal="center" vertical="top"/>
    </xf>
    <xf numFmtId="164" fontId="13" fillId="0" borderId="49" xfId="0" applyNumberFormat="1" applyFont="1" applyBorder="1" applyAlignment="1">
      <alignment horizontal="center" vertical="top"/>
    </xf>
    <xf numFmtId="164" fontId="13" fillId="0" borderId="45" xfId="0" applyNumberFormat="1" applyFont="1" applyBorder="1" applyAlignment="1">
      <alignment horizontal="center" vertical="top"/>
    </xf>
    <xf numFmtId="164" fontId="13" fillId="0" borderId="61" xfId="0" applyNumberFormat="1" applyFont="1" applyBorder="1" applyAlignment="1">
      <alignment horizontal="center" vertical="top"/>
    </xf>
    <xf numFmtId="164" fontId="13" fillId="0" borderId="62" xfId="0" applyNumberFormat="1" applyFont="1" applyBorder="1" applyAlignment="1">
      <alignment horizontal="center" vertical="top"/>
    </xf>
    <xf numFmtId="164" fontId="17" fillId="7" borderId="20" xfId="0" applyNumberFormat="1" applyFont="1" applyFill="1" applyBorder="1" applyAlignment="1">
      <alignment horizontal="center" vertical="top"/>
    </xf>
    <xf numFmtId="164" fontId="17" fillId="5" borderId="20" xfId="0" applyNumberFormat="1" applyFont="1" applyFill="1" applyBorder="1" applyAlignment="1">
      <alignment horizontal="center" vertical="top"/>
    </xf>
    <xf numFmtId="164" fontId="6" fillId="0" borderId="31" xfId="0" applyNumberFormat="1" applyFont="1" applyBorder="1" applyAlignment="1">
      <alignment horizontal="center" vertical="top"/>
    </xf>
    <xf numFmtId="164" fontId="6" fillId="0" borderId="45" xfId="0" applyNumberFormat="1" applyFont="1" applyBorder="1" applyAlignment="1">
      <alignment horizontal="center" vertical="top"/>
    </xf>
    <xf numFmtId="164" fontId="6" fillId="0" borderId="62" xfId="0" applyNumberFormat="1" applyFont="1" applyBorder="1" applyAlignment="1">
      <alignment horizontal="center" vertical="top"/>
    </xf>
    <xf numFmtId="164" fontId="5" fillId="7" borderId="11" xfId="0" applyNumberFormat="1" applyFont="1" applyFill="1" applyBorder="1" applyAlignment="1">
      <alignment horizontal="center" vertical="top"/>
    </xf>
    <xf numFmtId="164" fontId="5" fillId="5" borderId="11" xfId="0" applyNumberFormat="1" applyFont="1" applyFill="1" applyBorder="1" applyAlignment="1">
      <alignment horizontal="center" vertical="top"/>
    </xf>
    <xf numFmtId="0" fontId="19" fillId="0" borderId="34" xfId="3" applyNumberFormat="1" applyFont="1" applyFill="1" applyBorder="1" applyAlignment="1">
      <alignment horizontal="center" vertical="top"/>
    </xf>
    <xf numFmtId="49" fontId="5" fillId="2" borderId="2" xfId="0" applyNumberFormat="1" applyFont="1" applyFill="1" applyBorder="1" applyAlignment="1">
      <alignment horizontal="center" vertical="top"/>
    </xf>
    <xf numFmtId="49" fontId="5" fillId="3" borderId="3" xfId="0" applyNumberFormat="1" applyFont="1" applyFill="1" applyBorder="1" applyAlignment="1">
      <alignment horizontal="center" vertical="top"/>
    </xf>
    <xf numFmtId="49" fontId="5" fillId="3" borderId="8" xfId="0" applyNumberFormat="1" applyFont="1" applyFill="1" applyBorder="1" applyAlignment="1">
      <alignment horizontal="center" vertical="top"/>
    </xf>
    <xf numFmtId="0" fontId="6" fillId="3" borderId="10" xfId="0" applyFont="1" applyFill="1" applyBorder="1" applyAlignment="1">
      <alignment vertical="top" wrapText="1"/>
    </xf>
    <xf numFmtId="0" fontId="6" fillId="3" borderId="10"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41" xfId="0" applyFont="1" applyFill="1" applyBorder="1" applyAlignment="1">
      <alignment vertical="top" wrapText="1"/>
    </xf>
    <xf numFmtId="164" fontId="5" fillId="5" borderId="17" xfId="0" applyNumberFormat="1" applyFont="1" applyFill="1" applyBorder="1" applyAlignment="1">
      <alignment horizontal="center" vertical="top"/>
    </xf>
    <xf numFmtId="164" fontId="5" fillId="5" borderId="18" xfId="0" applyNumberFormat="1" applyFont="1" applyFill="1" applyBorder="1" applyAlignment="1">
      <alignment horizontal="center" vertical="top"/>
    </xf>
    <xf numFmtId="49" fontId="5" fillId="2" borderId="20" xfId="0" applyNumberFormat="1" applyFont="1" applyFill="1" applyBorder="1" applyAlignment="1">
      <alignment horizontal="center" vertical="top"/>
    </xf>
    <xf numFmtId="0" fontId="6" fillId="0" borderId="21" xfId="0" applyFont="1" applyBorder="1" applyAlignment="1">
      <alignment horizontal="center" vertical="top" wrapText="1"/>
    </xf>
    <xf numFmtId="164" fontId="6" fillId="4" borderId="24" xfId="0" applyNumberFormat="1" applyFont="1" applyFill="1" applyBorder="1" applyAlignment="1">
      <alignment horizontal="center" vertical="top" wrapText="1"/>
    </xf>
    <xf numFmtId="164" fontId="6" fillId="4" borderId="21" xfId="0" applyNumberFormat="1" applyFont="1" applyFill="1" applyBorder="1" applyAlignment="1">
      <alignment horizontal="center" vertical="top" wrapText="1"/>
    </xf>
    <xf numFmtId="0" fontId="5" fillId="5" borderId="17" xfId="0" applyFont="1" applyFill="1" applyBorder="1" applyAlignment="1">
      <alignment horizontal="center" vertical="top"/>
    </xf>
    <xf numFmtId="0" fontId="6" fillId="0" borderId="26" xfId="0" applyFont="1" applyFill="1" applyBorder="1" applyAlignment="1">
      <alignment horizontal="left" vertical="top" wrapText="1"/>
    </xf>
    <xf numFmtId="164" fontId="5" fillId="5" borderId="15" xfId="0" applyNumberFormat="1" applyFont="1" applyFill="1" applyBorder="1" applyAlignment="1">
      <alignment horizontal="center" vertical="top"/>
    </xf>
    <xf numFmtId="164" fontId="6" fillId="0" borderId="23" xfId="0" applyNumberFormat="1" applyFont="1" applyFill="1" applyBorder="1" applyAlignment="1">
      <alignment horizontal="center" vertical="top" wrapText="1"/>
    </xf>
    <xf numFmtId="164" fontId="5" fillId="5" borderId="2" xfId="0" applyNumberFormat="1" applyFont="1" applyFill="1" applyBorder="1" applyAlignment="1">
      <alignment horizontal="center" vertical="top"/>
    </xf>
    <xf numFmtId="49" fontId="5" fillId="3" borderId="34" xfId="0" applyNumberFormat="1" applyFont="1" applyFill="1" applyBorder="1" applyAlignment="1">
      <alignment horizontal="center" vertical="top" wrapText="1"/>
    </xf>
    <xf numFmtId="0" fontId="5" fillId="5" borderId="63" xfId="0"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62"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0" fontId="6" fillId="0" borderId="6" xfId="0" applyFont="1" applyFill="1" applyBorder="1" applyAlignment="1">
      <alignment horizontal="left" vertical="top" wrapText="1"/>
    </xf>
    <xf numFmtId="49" fontId="5" fillId="2" borderId="40" xfId="0" applyNumberFormat="1" applyFont="1" applyFill="1" applyBorder="1" applyAlignment="1">
      <alignment horizontal="center" vertical="top" wrapText="1"/>
    </xf>
    <xf numFmtId="49" fontId="5" fillId="2" borderId="37" xfId="0" applyNumberFormat="1" applyFont="1" applyFill="1" applyBorder="1" applyAlignment="1">
      <alignment horizontal="center" vertical="top" wrapText="1"/>
    </xf>
    <xf numFmtId="0" fontId="9" fillId="0" borderId="27" xfId="0" applyFont="1" applyBorder="1" applyAlignment="1">
      <alignment horizontal="center" vertical="top" wrapText="1"/>
    </xf>
    <xf numFmtId="49" fontId="24" fillId="0" borderId="40" xfId="0" applyNumberFormat="1" applyFont="1" applyBorder="1" applyAlignment="1">
      <alignment horizontal="center" vertical="top" wrapText="1"/>
    </xf>
    <xf numFmtId="0" fontId="25" fillId="0" borderId="37" xfId="0" applyFont="1" applyBorder="1" applyAlignment="1">
      <alignment horizontal="center" vertical="top" wrapText="1"/>
    </xf>
    <xf numFmtId="0" fontId="6" fillId="0" borderId="7" xfId="0" applyFont="1" applyFill="1" applyBorder="1" applyAlignment="1">
      <alignment vertical="top" wrapText="1"/>
    </xf>
    <xf numFmtId="49" fontId="5" fillId="0" borderId="27" xfId="0" applyNumberFormat="1" applyFont="1" applyBorder="1" applyAlignment="1">
      <alignment horizontal="center" vertical="top"/>
    </xf>
    <xf numFmtId="49" fontId="19" fillId="0" borderId="36" xfId="0" applyNumberFormat="1" applyFont="1" applyBorder="1" applyAlignment="1">
      <alignment horizontal="center" vertical="top"/>
    </xf>
    <xf numFmtId="49" fontId="5" fillId="3" borderId="27" xfId="0" applyNumberFormat="1" applyFont="1" applyFill="1" applyBorder="1" applyAlignment="1">
      <alignment horizontal="center" vertical="top"/>
    </xf>
    <xf numFmtId="164" fontId="6" fillId="0" borderId="14" xfId="0" applyNumberFormat="1" applyFont="1" applyFill="1" applyBorder="1" applyAlignment="1">
      <alignment horizontal="center" vertical="top"/>
    </xf>
    <xf numFmtId="49" fontId="26" fillId="0" borderId="29" xfId="0" applyNumberFormat="1" applyFont="1" applyBorder="1" applyAlignment="1">
      <alignment horizontal="center" vertical="top"/>
    </xf>
    <xf numFmtId="0" fontId="16" fillId="0" borderId="30" xfId="0" applyFont="1" applyFill="1" applyBorder="1" applyAlignment="1">
      <alignment horizontal="left" vertical="top" wrapText="1"/>
    </xf>
    <xf numFmtId="0" fontId="26" fillId="0" borderId="51" xfId="0" applyFont="1" applyFill="1" applyBorder="1" applyAlignment="1">
      <alignment horizontal="center" vertical="top"/>
    </xf>
    <xf numFmtId="164" fontId="16" fillId="0" borderId="52" xfId="0" applyNumberFormat="1" applyFont="1" applyFill="1" applyBorder="1" applyAlignment="1">
      <alignment horizontal="center" vertical="top"/>
    </xf>
    <xf numFmtId="164" fontId="16" fillId="0" borderId="45" xfId="0" applyNumberFormat="1" applyFont="1" applyFill="1" applyBorder="1" applyAlignment="1">
      <alignment horizontal="center" vertical="top"/>
    </xf>
    <xf numFmtId="49" fontId="26" fillId="2" borderId="61" xfId="0" applyNumberFormat="1" applyFont="1" applyFill="1" applyBorder="1" applyAlignment="1">
      <alignment horizontal="center" vertical="top"/>
    </xf>
    <xf numFmtId="49" fontId="26" fillId="3" borderId="42" xfId="0" applyNumberFormat="1" applyFont="1" applyFill="1" applyBorder="1" applyAlignment="1">
      <alignment horizontal="center" vertical="top"/>
    </xf>
    <xf numFmtId="49" fontId="26" fillId="0" borderId="42" xfId="0" applyNumberFormat="1" applyFont="1" applyBorder="1" applyAlignment="1">
      <alignment horizontal="center" vertical="top"/>
    </xf>
    <xf numFmtId="164" fontId="16" fillId="0" borderId="63" xfId="0" applyNumberFormat="1" applyFont="1" applyFill="1" applyBorder="1" applyAlignment="1">
      <alignment horizontal="center" vertical="top"/>
    </xf>
    <xf numFmtId="0" fontId="16" fillId="0" borderId="0" xfId="0" applyFont="1" applyAlignment="1">
      <alignment horizontal="left" vertical="top"/>
    </xf>
    <xf numFmtId="0" fontId="19" fillId="7" borderId="32" xfId="4" applyFont="1" applyFill="1" applyBorder="1" applyAlignment="1">
      <alignment horizontal="left" vertical="top" wrapText="1"/>
    </xf>
    <xf numFmtId="0" fontId="2" fillId="7" borderId="32" xfId="4" applyFont="1" applyFill="1" applyBorder="1" applyAlignment="1">
      <alignment horizontal="center" vertical="top"/>
    </xf>
    <xf numFmtId="0" fontId="19" fillId="7" borderId="43" xfId="4" applyFont="1" applyFill="1" applyBorder="1" applyAlignment="1">
      <alignment vertical="top" wrapText="1"/>
    </xf>
    <xf numFmtId="0" fontId="2" fillId="7" borderId="42" xfId="4" applyFont="1" applyFill="1" applyBorder="1" applyAlignment="1">
      <alignment horizontal="center" vertical="top"/>
    </xf>
    <xf numFmtId="0" fontId="19" fillId="0" borderId="43" xfId="4" applyFont="1" applyFill="1" applyBorder="1" applyAlignment="1">
      <alignment vertical="top" wrapText="1"/>
    </xf>
    <xf numFmtId="0" fontId="2" fillId="7" borderId="43" xfId="4" applyFont="1" applyFill="1" applyBorder="1" applyAlignment="1">
      <alignment horizontal="center" vertical="top"/>
    </xf>
    <xf numFmtId="0" fontId="19" fillId="0" borderId="29" xfId="4" applyFont="1" applyFill="1" applyBorder="1" applyAlignment="1">
      <alignment horizontal="left" vertical="top" wrapText="1"/>
    </xf>
    <xf numFmtId="0" fontId="2" fillId="7" borderId="29" xfId="4" applyNumberFormat="1" applyFont="1" applyFill="1" applyBorder="1" applyAlignment="1">
      <alignment horizontal="center" vertical="top" wrapText="1"/>
    </xf>
    <xf numFmtId="0" fontId="19" fillId="7" borderId="29" xfId="4" applyFont="1" applyFill="1" applyBorder="1" applyAlignment="1">
      <alignment vertical="top" wrapText="1"/>
    </xf>
    <xf numFmtId="49" fontId="2" fillId="7" borderId="29" xfId="4" applyNumberFormat="1" applyFont="1" applyFill="1" applyBorder="1" applyAlignment="1">
      <alignment horizontal="center" vertical="top"/>
    </xf>
    <xf numFmtId="0" fontId="29" fillId="7" borderId="43" xfId="4" applyFont="1" applyFill="1" applyBorder="1" applyAlignment="1">
      <alignment vertical="top" wrapText="1"/>
    </xf>
    <xf numFmtId="49" fontId="2" fillId="7" borderId="43" xfId="4" applyNumberFormat="1" applyFont="1" applyFill="1" applyBorder="1" applyAlignment="1">
      <alignment horizontal="center" vertical="top"/>
    </xf>
    <xf numFmtId="49" fontId="27" fillId="0" borderId="45" xfId="0" applyNumberFormat="1" applyFont="1" applyBorder="1" applyAlignment="1">
      <alignment horizontal="center" vertical="top"/>
    </xf>
    <xf numFmtId="49" fontId="8" fillId="0" borderId="14" xfId="0" applyNumberFormat="1" applyFont="1" applyBorder="1" applyAlignment="1">
      <alignment horizontal="center" vertical="top"/>
    </xf>
    <xf numFmtId="164" fontId="6" fillId="4" borderId="14" xfId="0" applyNumberFormat="1" applyFont="1" applyFill="1" applyBorder="1" applyAlignment="1">
      <alignment horizontal="center" vertical="top"/>
    </xf>
    <xf numFmtId="0" fontId="19" fillId="0" borderId="4" xfId="0" applyFont="1" applyFill="1" applyBorder="1" applyAlignment="1">
      <alignment vertical="top" wrapText="1"/>
    </xf>
    <xf numFmtId="0" fontId="2" fillId="7" borderId="4" xfId="0" applyFont="1" applyFill="1" applyBorder="1" applyAlignment="1">
      <alignment horizontal="center" vertical="top"/>
    </xf>
    <xf numFmtId="0" fontId="19" fillId="0" borderId="29" xfId="0" applyFont="1" applyFill="1" applyBorder="1" applyAlignment="1">
      <alignment vertical="top" wrapText="1"/>
    </xf>
    <xf numFmtId="0" fontId="2" fillId="7" borderId="29" xfId="0" applyFont="1" applyFill="1" applyBorder="1" applyAlignment="1">
      <alignment horizontal="center" vertical="top"/>
    </xf>
    <xf numFmtId="0" fontId="19" fillId="0" borderId="29" xfId="0" applyFont="1" applyBorder="1" applyAlignment="1">
      <alignment horizontal="left" vertical="top" wrapText="1"/>
    </xf>
    <xf numFmtId="0" fontId="2" fillId="7" borderId="29" xfId="0" applyNumberFormat="1" applyFont="1" applyFill="1" applyBorder="1" applyAlignment="1">
      <alignment horizontal="center" vertical="top"/>
    </xf>
    <xf numFmtId="164" fontId="16" fillId="0" borderId="62" xfId="0" applyNumberFormat="1" applyFont="1" applyFill="1" applyBorder="1" applyAlignment="1">
      <alignment horizontal="center" vertical="top"/>
    </xf>
    <xf numFmtId="0" fontId="16" fillId="0" borderId="44" xfId="0" applyFont="1" applyFill="1" applyBorder="1" applyAlignment="1">
      <alignment horizontal="left" vertical="top" wrapText="1"/>
    </xf>
    <xf numFmtId="49" fontId="27" fillId="0" borderId="14" xfId="0" applyNumberFormat="1" applyFont="1" applyBorder="1" applyAlignment="1">
      <alignment horizontal="center" vertical="top" wrapText="1"/>
    </xf>
    <xf numFmtId="0" fontId="26" fillId="0" borderId="55" xfId="0" applyFont="1" applyFill="1" applyBorder="1" applyAlignment="1">
      <alignment horizontal="center" vertical="top"/>
    </xf>
    <xf numFmtId="49" fontId="5" fillId="3" borderId="23" xfId="0" applyNumberFormat="1" applyFont="1" applyFill="1" applyBorder="1" applyAlignment="1">
      <alignment horizontal="center" vertical="top" wrapText="1"/>
    </xf>
    <xf numFmtId="49" fontId="5" fillId="0" borderId="22" xfId="0" applyNumberFormat="1" applyFont="1" applyBorder="1" applyAlignment="1">
      <alignment horizontal="center" vertical="top" wrapText="1"/>
    </xf>
    <xf numFmtId="164" fontId="6" fillId="0" borderId="19" xfId="0" applyNumberFormat="1" applyFont="1" applyBorder="1" applyAlignment="1">
      <alignment horizontal="center" vertical="top"/>
    </xf>
    <xf numFmtId="164" fontId="6" fillId="4" borderId="5" xfId="0" applyNumberFormat="1" applyFont="1" applyFill="1" applyBorder="1" applyAlignment="1">
      <alignment horizontal="center" vertical="top" wrapText="1"/>
    </xf>
    <xf numFmtId="49" fontId="26" fillId="2" borderId="51" xfId="0" applyNumberFormat="1" applyFont="1" applyFill="1" applyBorder="1" applyAlignment="1">
      <alignment horizontal="center" vertical="top"/>
    </xf>
    <xf numFmtId="49" fontId="26" fillId="3" borderId="30" xfId="0" applyNumberFormat="1" applyFont="1" applyFill="1" applyBorder="1" applyAlignment="1">
      <alignment horizontal="center" vertical="top"/>
    </xf>
    <xf numFmtId="49" fontId="21" fillId="0" borderId="31" xfId="0" applyNumberFormat="1" applyFont="1" applyBorder="1" applyAlignment="1">
      <alignment horizontal="center" vertical="top"/>
    </xf>
    <xf numFmtId="49" fontId="21" fillId="0" borderId="14" xfId="0" applyNumberFormat="1" applyFont="1" applyBorder="1" applyAlignment="1">
      <alignment horizontal="center" vertical="top"/>
    </xf>
    <xf numFmtId="164" fontId="5" fillId="3" borderId="11" xfId="0" applyNumberFormat="1" applyFont="1" applyFill="1" applyBorder="1" applyAlignment="1">
      <alignment horizontal="center" vertical="center"/>
    </xf>
    <xf numFmtId="49" fontId="5" fillId="3" borderId="23" xfId="0" applyNumberFormat="1" applyFont="1" applyFill="1" applyBorder="1" applyAlignment="1">
      <alignment horizontal="left" vertical="top"/>
    </xf>
    <xf numFmtId="49" fontId="5" fillId="7" borderId="21" xfId="0" applyNumberFormat="1" applyFont="1" applyFill="1" applyBorder="1" applyAlignment="1">
      <alignment horizontal="left" vertical="top"/>
    </xf>
    <xf numFmtId="49" fontId="6" fillId="7" borderId="9" xfId="0" applyNumberFormat="1" applyFont="1" applyFill="1" applyBorder="1" applyAlignment="1">
      <alignment horizontal="center" vertical="top"/>
    </xf>
    <xf numFmtId="49" fontId="19" fillId="7" borderId="3" xfId="0" applyNumberFormat="1" applyFont="1" applyFill="1" applyBorder="1" applyAlignment="1">
      <alignment horizontal="center" vertical="top"/>
    </xf>
    <xf numFmtId="49" fontId="6" fillId="2" borderId="46" xfId="0" applyNumberFormat="1" applyFont="1" applyFill="1" applyBorder="1" applyAlignment="1">
      <alignment horizontal="center" vertical="top"/>
    </xf>
    <xf numFmtId="49" fontId="6" fillId="3" borderId="32" xfId="0" applyNumberFormat="1" applyFont="1" applyFill="1" applyBorder="1" applyAlignment="1">
      <alignment horizontal="center" vertical="top"/>
    </xf>
    <xf numFmtId="49" fontId="6" fillId="0" borderId="32" xfId="0" applyNumberFormat="1" applyFont="1" applyBorder="1" applyAlignment="1">
      <alignment horizontal="center" vertical="top"/>
    </xf>
    <xf numFmtId="49" fontId="6" fillId="2" borderId="37" xfId="0" applyNumberFormat="1" applyFont="1" applyFill="1" applyBorder="1" applyAlignment="1">
      <alignment horizontal="center" vertical="top"/>
    </xf>
    <xf numFmtId="49" fontId="6" fillId="3" borderId="27" xfId="0" applyNumberFormat="1" applyFont="1" applyFill="1" applyBorder="1" applyAlignment="1">
      <alignment horizontal="center" vertical="top"/>
    </xf>
    <xf numFmtId="49" fontId="6" fillId="0" borderId="27" xfId="0" applyNumberFormat="1" applyFont="1" applyBorder="1" applyAlignment="1">
      <alignment horizontal="center" vertical="top"/>
    </xf>
    <xf numFmtId="0" fontId="19" fillId="5" borderId="26" xfId="0" applyFont="1" applyFill="1" applyBorder="1" applyAlignment="1">
      <alignment horizontal="center"/>
    </xf>
    <xf numFmtId="164" fontId="6" fillId="5" borderId="35" xfId="0" applyNumberFormat="1" applyFont="1" applyFill="1" applyBorder="1" applyAlignment="1">
      <alignment horizontal="center"/>
    </xf>
    <xf numFmtId="164" fontId="6" fillId="5" borderId="36" xfId="0" applyNumberFormat="1" applyFont="1" applyFill="1" applyBorder="1" applyAlignment="1">
      <alignment horizontal="center"/>
    </xf>
    <xf numFmtId="49" fontId="2" fillId="0" borderId="5" xfId="0" applyNumberFormat="1" applyFont="1" applyBorder="1" applyAlignment="1">
      <alignment horizontal="center" vertical="top"/>
    </xf>
    <xf numFmtId="49" fontId="2" fillId="0" borderId="14" xfId="0" applyNumberFormat="1" applyFont="1" applyBorder="1" applyAlignment="1">
      <alignment horizontal="center" vertical="top"/>
    </xf>
    <xf numFmtId="49" fontId="2" fillId="0" borderId="36" xfId="0" applyNumberFormat="1" applyFont="1" applyBorder="1" applyAlignment="1">
      <alignment horizontal="center" vertical="top"/>
    </xf>
    <xf numFmtId="164" fontId="5" fillId="3" borderId="11" xfId="0" applyNumberFormat="1" applyFont="1" applyFill="1" applyBorder="1" applyAlignment="1">
      <alignment horizontal="center" vertical="top"/>
    </xf>
    <xf numFmtId="164" fontId="5" fillId="2" borderId="36" xfId="0" applyNumberFormat="1" applyFont="1" applyFill="1" applyBorder="1" applyAlignment="1">
      <alignment horizontal="center" vertical="top"/>
    </xf>
    <xf numFmtId="164" fontId="5" fillId="3" borderId="10" xfId="0" applyNumberFormat="1" applyFont="1" applyFill="1" applyBorder="1" applyAlignment="1">
      <alignment horizontal="center" vertical="top"/>
    </xf>
    <xf numFmtId="164" fontId="5" fillId="2" borderId="35" xfId="0" applyNumberFormat="1" applyFont="1" applyFill="1" applyBorder="1" applyAlignment="1">
      <alignment horizontal="center" vertical="top"/>
    </xf>
    <xf numFmtId="164" fontId="5" fillId="6" borderId="17" xfId="0" applyNumberFormat="1" applyFont="1" applyFill="1" applyBorder="1" applyAlignment="1">
      <alignment horizontal="center" vertical="top"/>
    </xf>
    <xf numFmtId="164" fontId="5" fillId="6" borderId="11" xfId="0" applyNumberFormat="1" applyFont="1" applyFill="1" applyBorder="1" applyAlignment="1">
      <alignment horizontal="center" vertical="top"/>
    </xf>
    <xf numFmtId="0" fontId="2" fillId="0" borderId="57" xfId="3" applyNumberFormat="1" applyFont="1" applyFill="1" applyBorder="1" applyAlignment="1">
      <alignment horizontal="center" vertical="top"/>
    </xf>
    <xf numFmtId="0" fontId="2" fillId="4" borderId="13" xfId="0" applyFont="1" applyFill="1" applyBorder="1" applyAlignment="1">
      <alignment horizontal="center" vertical="top"/>
    </xf>
    <xf numFmtId="0" fontId="2" fillId="0" borderId="47" xfId="0" applyFont="1" applyFill="1" applyBorder="1" applyAlignment="1">
      <alignment horizontal="center" vertical="top"/>
    </xf>
    <xf numFmtId="0" fontId="2" fillId="0" borderId="47" xfId="0" applyFont="1" applyFill="1" applyBorder="1" applyAlignment="1">
      <alignment horizontal="center" vertical="top" wrapText="1"/>
    </xf>
    <xf numFmtId="0" fontId="2" fillId="0" borderId="7" xfId="0" applyFont="1" applyFill="1" applyBorder="1" applyAlignment="1">
      <alignment horizontal="center" vertical="top"/>
    </xf>
    <xf numFmtId="0" fontId="2" fillId="0" borderId="47" xfId="3" applyFont="1" applyFill="1" applyBorder="1" applyAlignment="1">
      <alignment horizontal="center" vertical="top"/>
    </xf>
    <xf numFmtId="0" fontId="2" fillId="0" borderId="48" xfId="3" applyFont="1" applyFill="1" applyBorder="1" applyAlignment="1">
      <alignment horizontal="center" vertical="top"/>
    </xf>
    <xf numFmtId="0" fontId="19" fillId="0" borderId="22" xfId="0" applyFont="1" applyFill="1" applyBorder="1" applyAlignment="1">
      <alignment vertical="top" wrapText="1"/>
    </xf>
    <xf numFmtId="0" fontId="2" fillId="7" borderId="22" xfId="0" applyFont="1" applyFill="1" applyBorder="1" applyAlignment="1">
      <alignment horizontal="center" vertical="top"/>
    </xf>
    <xf numFmtId="0" fontId="2" fillId="4" borderId="7" xfId="0" applyFont="1" applyFill="1" applyBorder="1" applyAlignment="1">
      <alignment horizontal="center" vertical="top"/>
    </xf>
    <xf numFmtId="0" fontId="6" fillId="3" borderId="35" xfId="0" applyFont="1" applyFill="1" applyBorder="1" applyAlignment="1">
      <alignment vertical="top" wrapText="1"/>
    </xf>
    <xf numFmtId="0" fontId="6" fillId="3" borderId="35" xfId="0" applyFont="1" applyFill="1" applyBorder="1" applyAlignment="1">
      <alignment horizontal="center" vertical="top" wrapText="1"/>
    </xf>
    <xf numFmtId="0" fontId="28" fillId="0" borderId="30" xfId="0" applyFont="1" applyFill="1" applyBorder="1" applyAlignment="1">
      <alignment horizontal="center" vertical="top"/>
    </xf>
    <xf numFmtId="0" fontId="19" fillId="0" borderId="2" xfId="0" applyFont="1" applyFill="1" applyBorder="1" applyAlignment="1">
      <alignment vertical="top" wrapText="1"/>
    </xf>
    <xf numFmtId="0" fontId="2" fillId="7" borderId="3" xfId="0" applyFont="1" applyFill="1" applyBorder="1" applyAlignment="1">
      <alignment horizontal="center" vertical="top"/>
    </xf>
    <xf numFmtId="0" fontId="2" fillId="0" borderId="8" xfId="0" applyFont="1" applyFill="1" applyBorder="1" applyAlignment="1">
      <alignment horizontal="center" vertical="top"/>
    </xf>
    <xf numFmtId="0" fontId="2" fillId="0" borderId="47" xfId="3" applyNumberFormat="1" applyFont="1" applyFill="1" applyBorder="1" applyAlignment="1">
      <alignment horizontal="center" vertical="top"/>
    </xf>
    <xf numFmtId="0" fontId="2" fillId="0" borderId="13" xfId="0" applyNumberFormat="1" applyFont="1" applyFill="1" applyBorder="1" applyAlignment="1">
      <alignment horizontal="center" vertical="top" wrapText="1"/>
    </xf>
    <xf numFmtId="0" fontId="8" fillId="0" borderId="40" xfId="0" applyFont="1" applyBorder="1" applyAlignment="1">
      <alignment horizontal="center" vertical="center" wrapText="1"/>
    </xf>
    <xf numFmtId="0" fontId="8" fillId="0" borderId="24" xfId="0" applyFont="1" applyFill="1" applyBorder="1" applyAlignment="1">
      <alignment horizontal="center" vertical="center" wrapText="1"/>
    </xf>
    <xf numFmtId="49" fontId="6" fillId="7" borderId="20" xfId="0" applyNumberFormat="1" applyFont="1" applyFill="1" applyBorder="1" applyAlignment="1">
      <alignment horizontal="left" vertical="top" wrapText="1"/>
    </xf>
    <xf numFmtId="49" fontId="5" fillId="2" borderId="26" xfId="0" applyNumberFormat="1" applyFont="1" applyFill="1" applyBorder="1" applyAlignment="1">
      <alignment horizontal="center" vertical="top"/>
    </xf>
    <xf numFmtId="164" fontId="17" fillId="0" borderId="11" xfId="0" applyNumberFormat="1" applyFont="1" applyBorder="1" applyAlignment="1">
      <alignment horizontal="center" vertical="center"/>
    </xf>
    <xf numFmtId="0" fontId="19" fillId="0" borderId="4" xfId="0" applyFont="1" applyFill="1" applyBorder="1" applyAlignment="1">
      <alignment horizontal="center" vertical="top"/>
    </xf>
    <xf numFmtId="0" fontId="19" fillId="0" borderId="57" xfId="0" applyFont="1" applyBorder="1" applyAlignment="1">
      <alignment horizontal="center" vertical="top"/>
    </xf>
    <xf numFmtId="0" fontId="19" fillId="0" borderId="32" xfId="0" applyNumberFormat="1" applyFont="1" applyFill="1" applyBorder="1" applyAlignment="1">
      <alignment horizontal="center" vertical="top"/>
    </xf>
    <xf numFmtId="0" fontId="19" fillId="0" borderId="7" xfId="0" applyFont="1" applyBorder="1" applyAlignment="1">
      <alignment horizontal="center" vertical="top"/>
    </xf>
    <xf numFmtId="0" fontId="19" fillId="0" borderId="27" xfId="0" applyNumberFormat="1" applyFont="1" applyFill="1" applyBorder="1" applyAlignment="1">
      <alignment horizontal="center" vertical="top"/>
    </xf>
    <xf numFmtId="0" fontId="19" fillId="0" borderId="34" xfId="0" applyFont="1" applyBorder="1" applyAlignment="1">
      <alignment horizontal="center" vertical="top"/>
    </xf>
    <xf numFmtId="49" fontId="5" fillId="2" borderId="41"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49" fontId="5" fillId="0" borderId="4" xfId="0" applyNumberFormat="1" applyFont="1" applyBorder="1" applyAlignment="1">
      <alignment horizontal="center" vertical="top"/>
    </xf>
    <xf numFmtId="49" fontId="5" fillId="0" borderId="43" xfId="0" applyNumberFormat="1" applyFont="1" applyBorder="1" applyAlignment="1">
      <alignment horizontal="center" vertical="top"/>
    </xf>
    <xf numFmtId="0" fontId="6" fillId="0" borderId="23" xfId="0" applyFont="1" applyFill="1" applyBorder="1" applyAlignment="1">
      <alignment horizontal="left" vertical="top" wrapText="1"/>
    </xf>
    <xf numFmtId="0" fontId="6" fillId="0" borderId="30" xfId="0" applyFont="1" applyFill="1" applyBorder="1" applyAlignment="1">
      <alignment horizontal="left" vertical="top" wrapText="1"/>
    </xf>
    <xf numFmtId="49" fontId="24" fillId="0" borderId="5" xfId="0" applyNumberFormat="1" applyFont="1" applyBorder="1" applyAlignment="1">
      <alignment horizontal="center" vertical="top" wrapText="1"/>
    </xf>
    <xf numFmtId="49" fontId="24" fillId="0" borderId="45" xfId="0" applyNumberFormat="1" applyFont="1" applyBorder="1" applyAlignment="1">
      <alignment horizontal="center" vertical="top"/>
    </xf>
    <xf numFmtId="0" fontId="16" fillId="0" borderId="20" xfId="0" applyFont="1" applyBorder="1" applyAlignment="1">
      <alignment vertical="top" wrapText="1"/>
    </xf>
    <xf numFmtId="0" fontId="22" fillId="0" borderId="12" xfId="0" applyFont="1" applyBorder="1" applyAlignment="1">
      <alignment vertical="top" wrapText="1"/>
    </xf>
    <xf numFmtId="0" fontId="16" fillId="0" borderId="40" xfId="0" applyFont="1" applyBorder="1" applyAlignment="1">
      <alignment vertical="top" wrapText="1"/>
    </xf>
    <xf numFmtId="0" fontId="22" fillId="0" borderId="54" xfId="0" applyFont="1" applyBorder="1" applyAlignment="1">
      <alignment vertical="top" wrapText="1"/>
    </xf>
    <xf numFmtId="0" fontId="22" fillId="0" borderId="37" xfId="0" applyFont="1" applyBorder="1" applyAlignment="1">
      <alignment vertical="top" wrapText="1"/>
    </xf>
    <xf numFmtId="0" fontId="22" fillId="0" borderId="38" xfId="0" applyFont="1" applyBorder="1" applyAlignment="1">
      <alignment vertical="top" wrapText="1"/>
    </xf>
    <xf numFmtId="0" fontId="13" fillId="0" borderId="40" xfId="0" applyFont="1" applyBorder="1" applyAlignment="1">
      <alignment vertical="top" wrapText="1"/>
    </xf>
    <xf numFmtId="0" fontId="9" fillId="0" borderId="54" xfId="0" applyFont="1" applyBorder="1" applyAlignment="1">
      <alignment vertical="top" wrapText="1"/>
    </xf>
    <xf numFmtId="0" fontId="9" fillId="0" borderId="37" xfId="0" applyFont="1" applyBorder="1" applyAlignment="1">
      <alignment vertical="top" wrapText="1"/>
    </xf>
    <xf numFmtId="0" fontId="9" fillId="0" borderId="38" xfId="0" applyFont="1" applyBorder="1" applyAlignment="1">
      <alignment vertical="top" wrapText="1"/>
    </xf>
    <xf numFmtId="0" fontId="5" fillId="2" borderId="8"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8" xfId="0" applyFont="1" applyFill="1" applyBorder="1" applyAlignment="1">
      <alignment horizontal="left" vertical="top" wrapText="1"/>
    </xf>
    <xf numFmtId="0" fontId="6" fillId="0" borderId="40" xfId="0" applyFont="1" applyBorder="1" applyAlignment="1">
      <alignment vertical="top" wrapText="1"/>
    </xf>
    <xf numFmtId="0" fontId="20" fillId="0" borderId="54" xfId="0" applyFont="1" applyBorder="1" applyAlignment="1">
      <alignment vertical="top" wrapText="1"/>
    </xf>
    <xf numFmtId="0" fontId="20" fillId="0" borderId="37" xfId="0" applyFont="1" applyBorder="1" applyAlignment="1">
      <alignment vertical="top" wrapText="1"/>
    </xf>
    <xf numFmtId="0" fontId="20" fillId="0" borderId="38" xfId="0" applyFont="1" applyBorder="1" applyAlignment="1">
      <alignment vertical="top" wrapText="1"/>
    </xf>
    <xf numFmtId="164" fontId="16" fillId="0" borderId="44" xfId="0" applyNumberFormat="1" applyFont="1" applyFill="1" applyBorder="1" applyAlignment="1">
      <alignment horizontal="center" vertical="top"/>
    </xf>
    <xf numFmtId="164" fontId="16" fillId="0" borderId="33" xfId="0" applyNumberFormat="1" applyFont="1" applyFill="1" applyBorder="1" applyAlignment="1">
      <alignment horizontal="center" vertical="top"/>
    </xf>
    <xf numFmtId="164" fontId="16" fillId="0" borderId="62" xfId="0" applyNumberFormat="1" applyFont="1" applyFill="1" applyBorder="1" applyAlignment="1">
      <alignment horizontal="center" vertical="top"/>
    </xf>
    <xf numFmtId="164" fontId="16" fillId="0" borderId="14" xfId="0" applyNumberFormat="1" applyFont="1" applyFill="1" applyBorder="1" applyAlignment="1">
      <alignment horizontal="center" vertical="top"/>
    </xf>
    <xf numFmtId="0" fontId="13" fillId="0" borderId="58" xfId="0" applyFont="1" applyBorder="1" applyAlignment="1">
      <alignment vertical="top" wrapText="1"/>
    </xf>
    <xf numFmtId="0" fontId="20" fillId="0" borderId="65" xfId="0" applyFont="1" applyBorder="1" applyAlignment="1">
      <alignment vertical="top" wrapText="1"/>
    </xf>
    <xf numFmtId="0" fontId="13" fillId="0" borderId="49" xfId="0" applyFont="1" applyBorder="1" applyAlignment="1">
      <alignment vertical="top" wrapText="1"/>
    </xf>
    <xf numFmtId="0" fontId="20" fillId="0" borderId="60" xfId="0" applyFont="1" applyBorder="1" applyAlignment="1">
      <alignment vertical="top" wrapText="1"/>
    </xf>
    <xf numFmtId="0" fontId="6" fillId="0" borderId="50" xfId="0" applyFont="1" applyBorder="1" applyAlignment="1">
      <alignment vertical="top" wrapText="1"/>
    </xf>
    <xf numFmtId="0" fontId="6" fillId="0" borderId="64" xfId="0" applyFont="1" applyBorder="1" applyAlignment="1">
      <alignment vertical="top" wrapText="1"/>
    </xf>
    <xf numFmtId="0" fontId="13" fillId="0" borderId="49" xfId="3" applyFont="1" applyBorder="1" applyAlignment="1">
      <alignment horizontal="left" vertical="top" wrapText="1"/>
    </xf>
    <xf numFmtId="0" fontId="20" fillId="0" borderId="60" xfId="0" applyFont="1" applyBorder="1" applyAlignment="1">
      <alignment horizontal="left" vertical="top" wrapText="1"/>
    </xf>
    <xf numFmtId="0" fontId="6" fillId="0" borderId="49" xfId="3" applyFont="1" applyBorder="1" applyAlignment="1">
      <alignment horizontal="left" vertical="top" wrapText="1"/>
    </xf>
    <xf numFmtId="49" fontId="5" fillId="3" borderId="2" xfId="0" applyNumberFormat="1" applyFont="1" applyFill="1" applyBorder="1" applyAlignment="1">
      <alignment horizontal="right" vertical="top"/>
    </xf>
    <xf numFmtId="49" fontId="5" fillId="3" borderId="3" xfId="0" applyNumberFormat="1" applyFont="1" applyFill="1" applyBorder="1" applyAlignment="1">
      <alignment horizontal="right" vertical="top"/>
    </xf>
    <xf numFmtId="49" fontId="5" fillId="3" borderId="9" xfId="0" applyNumberFormat="1" applyFont="1" applyFill="1" applyBorder="1" applyAlignment="1">
      <alignment horizontal="right" vertical="top"/>
    </xf>
    <xf numFmtId="0" fontId="13" fillId="0" borderId="40" xfId="3" applyFont="1" applyBorder="1" applyAlignment="1">
      <alignment vertical="top" wrapText="1"/>
    </xf>
    <xf numFmtId="0" fontId="9" fillId="0" borderId="54" xfId="3" applyFont="1" applyBorder="1" applyAlignment="1">
      <alignment vertical="top" wrapText="1"/>
    </xf>
    <xf numFmtId="0" fontId="9" fillId="0" borderId="37" xfId="3" applyFont="1" applyBorder="1" applyAlignment="1">
      <alignment vertical="top" wrapText="1"/>
    </xf>
    <xf numFmtId="0" fontId="9" fillId="0" borderId="38" xfId="3" applyFont="1" applyBorder="1" applyAlignment="1">
      <alignment vertical="top" wrapText="1"/>
    </xf>
    <xf numFmtId="0" fontId="13" fillId="0" borderId="58" xfId="3" applyFont="1" applyBorder="1" applyAlignment="1">
      <alignment vertical="top" wrapText="1"/>
    </xf>
    <xf numFmtId="0" fontId="13" fillId="0" borderId="49" xfId="3" applyFont="1" applyBorder="1" applyAlignment="1">
      <alignment vertical="top" wrapText="1"/>
    </xf>
    <xf numFmtId="49" fontId="2" fillId="0" borderId="5" xfId="0" applyNumberFormat="1" applyFont="1" applyBorder="1" applyAlignment="1">
      <alignment horizontal="center" vertical="top"/>
    </xf>
    <xf numFmtId="49" fontId="2" fillId="0" borderId="45" xfId="0" applyNumberFormat="1" applyFont="1" applyBorder="1" applyAlignment="1">
      <alignment horizontal="center" vertical="top"/>
    </xf>
    <xf numFmtId="0" fontId="13" fillId="0" borderId="20" xfId="0" applyFont="1" applyBorder="1" applyAlignment="1">
      <alignment vertical="top" wrapText="1"/>
    </xf>
    <xf numFmtId="0" fontId="20" fillId="0" borderId="12" xfId="0" applyFont="1" applyBorder="1" applyAlignment="1">
      <alignment vertical="top" wrapText="1"/>
    </xf>
    <xf numFmtId="0" fontId="16" fillId="0" borderId="20" xfId="0" applyFont="1" applyBorder="1" applyAlignment="1">
      <alignment horizontal="center" vertical="top" wrapText="1"/>
    </xf>
    <xf numFmtId="0" fontId="16" fillId="0" borderId="12" xfId="0" applyFont="1" applyBorder="1" applyAlignment="1">
      <alignment horizontal="center" vertical="top" wrapText="1"/>
    </xf>
    <xf numFmtId="0" fontId="6" fillId="0" borderId="20" xfId="0" applyFont="1" applyBorder="1" applyAlignment="1">
      <alignment vertical="top" wrapText="1"/>
    </xf>
    <xf numFmtId="0" fontId="16" fillId="0" borderId="37" xfId="0" applyFont="1" applyBorder="1" applyAlignment="1">
      <alignment vertical="top" wrapText="1"/>
    </xf>
    <xf numFmtId="0" fontId="9" fillId="0" borderId="46" xfId="0" applyFont="1" applyBorder="1" applyAlignment="1">
      <alignment vertical="top" wrapText="1"/>
    </xf>
    <xf numFmtId="0" fontId="9" fillId="0" borderId="39" xfId="0" applyFont="1" applyBorder="1" applyAlignment="1">
      <alignment vertical="top" wrapText="1"/>
    </xf>
    <xf numFmtId="0" fontId="5" fillId="0" borderId="4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57" xfId="0" applyFont="1" applyBorder="1" applyAlignment="1">
      <alignment horizontal="center" vertical="center" wrapText="1"/>
    </xf>
    <xf numFmtId="0" fontId="12" fillId="0" borderId="0" xfId="0" applyFont="1" applyAlignment="1">
      <alignment vertical="top" wrapText="1"/>
    </xf>
    <xf numFmtId="0" fontId="20" fillId="0" borderId="0" xfId="0" applyFont="1" applyAlignment="1">
      <alignment vertical="top" wrapText="1"/>
    </xf>
    <xf numFmtId="0" fontId="6" fillId="0" borderId="59" xfId="0" applyFont="1" applyBorder="1" applyAlignment="1">
      <alignment vertical="top" wrapText="1"/>
    </xf>
    <xf numFmtId="0" fontId="9" fillId="0" borderId="33" xfId="0" applyFont="1" applyBorder="1" applyAlignment="1">
      <alignment vertical="top" wrapText="1"/>
    </xf>
    <xf numFmtId="0" fontId="6" fillId="0" borderId="56" xfId="0" applyFont="1" applyFill="1" applyBorder="1" applyAlignment="1">
      <alignment horizontal="center" vertical="center" textRotation="90" wrapText="1"/>
    </xf>
    <xf numFmtId="0" fontId="9" fillId="0" borderId="27" xfId="0" applyFont="1" applyBorder="1"/>
    <xf numFmtId="0" fontId="6" fillId="0" borderId="44" xfId="0" applyFont="1" applyFill="1" applyBorder="1" applyAlignment="1">
      <alignment horizontal="center" vertical="center" textRotation="90" wrapText="1"/>
    </xf>
    <xf numFmtId="0" fontId="9" fillId="0" borderId="28" xfId="0" applyFont="1" applyBorder="1"/>
    <xf numFmtId="0" fontId="12" fillId="0" borderId="35" xfId="0" applyFont="1" applyBorder="1" applyAlignment="1">
      <alignment horizontal="left" wrapText="1"/>
    </xf>
    <xf numFmtId="0" fontId="20" fillId="0" borderId="35" xfId="0" applyFont="1" applyBorder="1" applyAlignment="1">
      <alignment horizontal="left" wrapText="1"/>
    </xf>
    <xf numFmtId="0" fontId="6" fillId="0" borderId="25" xfId="0" applyFont="1" applyBorder="1" applyAlignment="1">
      <alignment vertical="top" wrapText="1"/>
    </xf>
    <xf numFmtId="0" fontId="9" fillId="0" borderId="6" xfId="0" applyFont="1" applyBorder="1" applyAlignment="1">
      <alignment vertical="top" wrapText="1"/>
    </xf>
    <xf numFmtId="49" fontId="26" fillId="2" borderId="55" xfId="0" applyNumberFormat="1" applyFont="1" applyFill="1" applyBorder="1" applyAlignment="1">
      <alignment horizontal="center" vertical="top"/>
    </xf>
    <xf numFmtId="49" fontId="26" fillId="2" borderId="6" xfId="0" applyNumberFormat="1" applyFont="1" applyFill="1" applyBorder="1" applyAlignment="1">
      <alignment horizontal="center" vertical="top"/>
    </xf>
    <xf numFmtId="49" fontId="26" fillId="3" borderId="56" xfId="0" applyNumberFormat="1" applyFont="1" applyFill="1" applyBorder="1" applyAlignment="1">
      <alignment horizontal="center" vertical="top"/>
    </xf>
    <xf numFmtId="49" fontId="26" fillId="3" borderId="32" xfId="0" applyNumberFormat="1" applyFont="1" applyFill="1" applyBorder="1" applyAlignment="1">
      <alignment horizontal="center" vertical="top"/>
    </xf>
    <xf numFmtId="0" fontId="6" fillId="0" borderId="59" xfId="0" applyFont="1" applyFill="1" applyBorder="1" applyAlignment="1">
      <alignment vertical="top" wrapText="1"/>
    </xf>
    <xf numFmtId="0" fontId="20" fillId="0" borderId="28" xfId="0" applyFont="1" applyBorder="1" applyAlignment="1">
      <alignment vertical="top" wrapText="1"/>
    </xf>
    <xf numFmtId="0" fontId="6" fillId="0" borderId="25" xfId="0" applyFont="1" applyFill="1" applyBorder="1" applyAlignment="1">
      <alignment horizontal="left" vertical="top" wrapText="1"/>
    </xf>
    <xf numFmtId="0" fontId="20" fillId="0" borderId="26" xfId="0" applyFont="1" applyBorder="1" applyAlignment="1">
      <alignment horizontal="left" vertical="top" wrapText="1"/>
    </xf>
    <xf numFmtId="0" fontId="15" fillId="0" borderId="0" xfId="1" applyFont="1" applyAlignment="1">
      <alignment horizontal="left" vertical="top" wrapText="1"/>
    </xf>
    <xf numFmtId="0" fontId="6" fillId="0" borderId="41" xfId="0" applyFont="1" applyBorder="1" applyAlignment="1">
      <alignment horizontal="center" vertical="center" textRotation="90" wrapText="1"/>
    </xf>
    <xf numFmtId="0" fontId="6" fillId="0" borderId="53" xfId="0" applyFont="1" applyBorder="1" applyAlignment="1">
      <alignment horizontal="center" vertical="center" textRotation="90" wrapText="1"/>
    </xf>
    <xf numFmtId="0" fontId="6" fillId="0" borderId="16" xfId="0" applyFont="1" applyBorder="1" applyAlignment="1">
      <alignment horizontal="center" vertical="center" textRotation="90" wrapText="1"/>
    </xf>
    <xf numFmtId="0" fontId="6" fillId="0" borderId="4" xfId="0" applyFont="1" applyBorder="1" applyAlignment="1">
      <alignment horizontal="center" vertical="center" textRotation="90" wrapText="1"/>
    </xf>
    <xf numFmtId="0" fontId="6" fillId="0" borderId="43" xfId="0"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22"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4" xfId="0" applyNumberFormat="1" applyFont="1" applyBorder="1" applyAlignment="1">
      <alignment horizontal="center" vertical="center" textRotation="90" wrapText="1"/>
    </xf>
    <xf numFmtId="0" fontId="6" fillId="0" borderId="14" xfId="0" applyNumberFormat="1" applyFont="1" applyBorder="1" applyAlignment="1">
      <alignment horizontal="center" vertical="center" textRotation="90" wrapText="1"/>
    </xf>
    <xf numFmtId="0" fontId="6" fillId="0" borderId="36" xfId="0" applyNumberFormat="1" applyFont="1" applyBorder="1" applyAlignment="1">
      <alignment horizontal="center" vertical="center" textRotation="90" wrapText="1"/>
    </xf>
    <xf numFmtId="0" fontId="6" fillId="0" borderId="19" xfId="0" applyFont="1" applyBorder="1" applyAlignment="1">
      <alignment horizontal="center" vertical="center" textRotation="90" wrapText="1"/>
    </xf>
    <xf numFmtId="0" fontId="6" fillId="0" borderId="52"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0" fontId="6" fillId="0" borderId="24"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36" xfId="0" applyFont="1" applyBorder="1" applyAlignment="1">
      <alignment horizontal="center" vertical="center" textRotation="90" wrapText="1"/>
    </xf>
    <xf numFmtId="0" fontId="6" fillId="0" borderId="55" xfId="0" applyFont="1" applyBorder="1" applyAlignment="1">
      <alignment horizontal="center" vertical="center" textRotation="90" wrapText="1"/>
    </xf>
    <xf numFmtId="0" fontId="9" fillId="0" borderId="26" xfId="0" applyFont="1" applyBorder="1"/>
    <xf numFmtId="0" fontId="6" fillId="0" borderId="5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5" fillId="0" borderId="58" xfId="0" applyFont="1" applyBorder="1" applyAlignment="1">
      <alignment horizontal="center" vertical="center"/>
    </xf>
    <xf numFmtId="0" fontId="5" fillId="0" borderId="19" xfId="0" applyFont="1" applyBorder="1" applyAlignment="1">
      <alignment horizontal="center" vertical="center"/>
    </xf>
    <xf numFmtId="0" fontId="5" fillId="3" borderId="35" xfId="0" applyFont="1" applyFill="1" applyBorder="1" applyAlignment="1">
      <alignment horizontal="left" vertical="top" wrapText="1"/>
    </xf>
    <xf numFmtId="0" fontId="5" fillId="0" borderId="20" xfId="0" applyFont="1" applyBorder="1" applyAlignment="1">
      <alignment horizontal="center" vertical="center" wrapText="1"/>
    </xf>
    <xf numFmtId="0" fontId="9" fillId="0" borderId="10" xfId="0" applyFont="1" applyBorder="1" applyAlignment="1">
      <alignment vertical="center" wrapText="1"/>
    </xf>
    <xf numFmtId="0" fontId="9" fillId="0" borderId="12" xfId="0" applyFont="1" applyBorder="1" applyAlignment="1">
      <alignment vertical="center" wrapText="1"/>
    </xf>
    <xf numFmtId="0" fontId="5" fillId="6" borderId="2" xfId="0" applyFont="1" applyFill="1" applyBorder="1" applyAlignment="1">
      <alignment horizontal="right" vertical="top" wrapText="1"/>
    </xf>
    <xf numFmtId="0" fontId="9" fillId="6" borderId="3" xfId="0" applyFont="1" applyFill="1" applyBorder="1" applyAlignment="1">
      <alignment vertical="top" wrapText="1"/>
    </xf>
    <xf numFmtId="0" fontId="9" fillId="6" borderId="8" xfId="0" applyFont="1" applyFill="1" applyBorder="1" applyAlignment="1">
      <alignment vertical="top" wrapText="1"/>
    </xf>
    <xf numFmtId="49" fontId="5" fillId="3" borderId="8" xfId="0" applyNumberFormat="1" applyFont="1" applyFill="1" applyBorder="1" applyAlignment="1">
      <alignment horizontal="left" vertical="top"/>
    </xf>
    <xf numFmtId="49" fontId="5" fillId="3" borderId="10" xfId="0" applyNumberFormat="1" applyFont="1" applyFill="1" applyBorder="1" applyAlignment="1">
      <alignment horizontal="left" vertical="top"/>
    </xf>
    <xf numFmtId="49" fontId="26" fillId="0" borderId="56" xfId="0" applyNumberFormat="1" applyFont="1" applyBorder="1" applyAlignment="1">
      <alignment horizontal="center" vertical="top"/>
    </xf>
    <xf numFmtId="49" fontId="26" fillId="0" borderId="32" xfId="0" applyNumberFormat="1" applyFont="1" applyBorder="1" applyAlignment="1">
      <alignment horizontal="center" vertical="top"/>
    </xf>
    <xf numFmtId="0" fontId="16" fillId="0" borderId="44" xfId="0" applyFont="1" applyFill="1" applyBorder="1" applyAlignment="1">
      <alignment horizontal="left" vertical="top" wrapText="1"/>
    </xf>
    <xf numFmtId="0" fontId="16" fillId="0" borderId="33" xfId="0" applyFont="1" applyFill="1" applyBorder="1" applyAlignment="1">
      <alignment horizontal="left" vertical="top" wrapText="1"/>
    </xf>
    <xf numFmtId="49" fontId="27" fillId="0" borderId="62" xfId="0" applyNumberFormat="1" applyFont="1" applyBorder="1" applyAlignment="1">
      <alignment horizontal="center" vertical="top" wrapText="1"/>
    </xf>
    <xf numFmtId="49" fontId="27" fillId="0" borderId="14" xfId="0" applyNumberFormat="1" applyFont="1" applyBorder="1" applyAlignment="1">
      <alignment horizontal="center" vertical="top" wrapText="1"/>
    </xf>
    <xf numFmtId="49" fontId="21" fillId="0" borderId="62" xfId="0" applyNumberFormat="1" applyFont="1" applyBorder="1" applyAlignment="1">
      <alignment horizontal="center" vertical="top"/>
    </xf>
    <xf numFmtId="49" fontId="21" fillId="0" borderId="14" xfId="0" applyNumberFormat="1" applyFont="1" applyBorder="1" applyAlignment="1">
      <alignment horizontal="center" vertical="top"/>
    </xf>
    <xf numFmtId="0" fontId="26" fillId="0" borderId="55" xfId="0" applyFont="1" applyFill="1" applyBorder="1" applyAlignment="1">
      <alignment horizontal="center" vertical="top"/>
    </xf>
    <xf numFmtId="0" fontId="26" fillId="0" borderId="6" xfId="0" applyFont="1" applyFill="1" applyBorder="1" applyAlignment="1">
      <alignment horizontal="center" vertical="top"/>
    </xf>
    <xf numFmtId="0" fontId="17" fillId="5" borderId="2" xfId="0" applyFont="1" applyFill="1" applyBorder="1" applyAlignment="1">
      <alignment horizontal="right" vertical="top" wrapText="1"/>
    </xf>
    <xf numFmtId="0" fontId="13" fillId="0" borderId="3" xfId="0" applyFont="1" applyBorder="1" applyAlignment="1">
      <alignment vertical="top" wrapText="1"/>
    </xf>
    <xf numFmtId="0" fontId="13" fillId="0" borderId="9" xfId="0" applyFont="1" applyBorder="1" applyAlignment="1">
      <alignment vertical="top" wrapText="1"/>
    </xf>
    <xf numFmtId="0" fontId="6" fillId="6" borderId="17" xfId="0" applyFont="1" applyFill="1" applyBorder="1" applyAlignment="1">
      <alignment horizontal="center" vertical="top"/>
    </xf>
    <xf numFmtId="49" fontId="5" fillId="2" borderId="27" xfId="0" applyNumberFormat="1" applyFont="1" applyFill="1" applyBorder="1" applyAlignment="1">
      <alignment horizontal="right" vertical="top"/>
    </xf>
    <xf numFmtId="49" fontId="5" fillId="2" borderId="34" xfId="0" applyNumberFormat="1" applyFont="1" applyFill="1" applyBorder="1" applyAlignment="1">
      <alignment horizontal="right" vertical="top"/>
    </xf>
    <xf numFmtId="0" fontId="6" fillId="0" borderId="49" xfId="0" applyFont="1" applyBorder="1" applyAlignment="1">
      <alignment horizontal="left" vertical="top" wrapText="1"/>
    </xf>
    <xf numFmtId="0" fontId="9" fillId="0" borderId="52" xfId="0" applyFont="1" applyBorder="1" applyAlignment="1">
      <alignment vertical="top" wrapText="1"/>
    </xf>
    <xf numFmtId="0" fontId="9" fillId="0" borderId="60" xfId="0" applyFont="1" applyBorder="1" applyAlignment="1">
      <alignment vertical="top" wrapText="1"/>
    </xf>
    <xf numFmtId="0" fontId="6" fillId="4" borderId="49" xfId="0" applyFont="1" applyFill="1" applyBorder="1" applyAlignment="1">
      <alignment horizontal="left" vertical="top" wrapText="1"/>
    </xf>
    <xf numFmtId="0" fontId="9" fillId="4" borderId="52" xfId="0" applyFont="1" applyFill="1" applyBorder="1" applyAlignment="1">
      <alignment horizontal="left" vertical="top" wrapText="1"/>
    </xf>
    <xf numFmtId="0" fontId="9" fillId="4" borderId="60" xfId="0" applyFont="1" applyFill="1" applyBorder="1" applyAlignment="1">
      <alignment horizontal="left" vertical="top" wrapText="1"/>
    </xf>
    <xf numFmtId="49" fontId="5" fillId="6" borderId="10" xfId="0" applyNumberFormat="1" applyFont="1" applyFill="1" applyBorder="1" applyAlignment="1">
      <alignment horizontal="right" vertical="top"/>
    </xf>
    <xf numFmtId="0" fontId="6" fillId="0" borderId="52" xfId="0" applyFont="1" applyBorder="1" applyAlignment="1">
      <alignment horizontal="left" vertical="top" wrapText="1"/>
    </xf>
    <xf numFmtId="0" fontId="6" fillId="0" borderId="60" xfId="0" applyFont="1" applyBorder="1" applyAlignment="1">
      <alignment horizontal="left" vertical="top" wrapText="1"/>
    </xf>
    <xf numFmtId="0" fontId="6" fillId="0" borderId="51" xfId="0" applyFont="1" applyBorder="1" applyAlignment="1">
      <alignment horizontal="left" vertical="top" wrapText="1"/>
    </xf>
    <xf numFmtId="0" fontId="9" fillId="0" borderId="29" xfId="0" applyFont="1" applyBorder="1" applyAlignment="1">
      <alignment vertical="top" wrapText="1"/>
    </xf>
    <xf numFmtId="0" fontId="9" fillId="0" borderId="30" xfId="0" applyFont="1" applyBorder="1" applyAlignment="1">
      <alignment vertical="top" wrapText="1"/>
    </xf>
    <xf numFmtId="0" fontId="6" fillId="0" borderId="53" xfId="0" applyFont="1" applyBorder="1" applyAlignment="1">
      <alignment horizontal="left" vertical="top" wrapText="1"/>
    </xf>
    <xf numFmtId="0" fontId="9" fillId="0" borderId="43" xfId="0" applyFont="1" applyBorder="1" applyAlignment="1">
      <alignment vertical="top" wrapText="1"/>
    </xf>
    <xf numFmtId="0" fontId="9" fillId="0" borderId="48" xfId="0" applyFont="1" applyBorder="1" applyAlignment="1">
      <alignment vertical="top" wrapText="1"/>
    </xf>
    <xf numFmtId="49" fontId="3" fillId="0" borderId="0" xfId="0" applyNumberFormat="1" applyFont="1" applyFill="1" applyBorder="1" applyAlignment="1">
      <alignment horizontal="center" vertical="top" wrapText="1"/>
    </xf>
    <xf numFmtId="49" fontId="5" fillId="2" borderId="25" xfId="0" applyNumberFormat="1" applyFont="1" applyFill="1" applyBorder="1" applyAlignment="1">
      <alignment horizontal="center" vertical="top" wrapText="1"/>
    </xf>
    <xf numFmtId="0" fontId="9" fillId="0" borderId="6" xfId="0" applyFont="1" applyBorder="1" applyAlignment="1">
      <alignment horizontal="center" vertical="top" wrapText="1"/>
    </xf>
    <xf numFmtId="49" fontId="5" fillId="3" borderId="23" xfId="0" applyNumberFormat="1" applyFont="1" applyFill="1" applyBorder="1" applyAlignment="1">
      <alignment horizontal="center" vertical="top" wrapText="1"/>
    </xf>
    <xf numFmtId="0" fontId="9" fillId="0" borderId="7" xfId="0" applyFont="1" applyBorder="1" applyAlignment="1">
      <alignment horizontal="center" vertical="top" wrapText="1"/>
    </xf>
    <xf numFmtId="49" fontId="5" fillId="3" borderId="8" xfId="0" applyNumberFormat="1" applyFont="1" applyFill="1" applyBorder="1" applyAlignment="1">
      <alignment horizontal="right" vertical="top"/>
    </xf>
    <xf numFmtId="49" fontId="5" fillId="3" borderId="10" xfId="0" applyNumberFormat="1" applyFont="1" applyFill="1" applyBorder="1" applyAlignment="1">
      <alignment horizontal="right" vertical="top"/>
    </xf>
    <xf numFmtId="49" fontId="5" fillId="0" borderId="22" xfId="0" applyNumberFormat="1" applyFont="1" applyBorder="1" applyAlignment="1">
      <alignment horizontal="center" vertical="top" wrapText="1"/>
    </xf>
    <xf numFmtId="0" fontId="9" fillId="0" borderId="32" xfId="0" applyFont="1" applyBorder="1" applyAlignment="1">
      <alignment horizontal="center" vertical="top" wrapText="1"/>
    </xf>
    <xf numFmtId="0" fontId="6" fillId="4" borderId="59" xfId="0" applyFont="1" applyFill="1" applyBorder="1" applyAlignment="1">
      <alignment horizontal="left" vertical="top" wrapText="1"/>
    </xf>
    <xf numFmtId="0" fontId="9" fillId="4" borderId="33" xfId="0" applyFont="1" applyFill="1" applyBorder="1" applyAlignment="1">
      <alignment horizontal="left" vertical="top" wrapText="1"/>
    </xf>
    <xf numFmtId="49" fontId="24" fillId="0" borderId="40" xfId="0" applyNumberFormat="1" applyFont="1" applyBorder="1" applyAlignment="1">
      <alignment horizontal="center" vertical="top" wrapText="1"/>
    </xf>
    <xf numFmtId="0" fontId="25" fillId="0" borderId="46" xfId="0" applyFont="1" applyBorder="1" applyAlignment="1">
      <alignment horizontal="center" vertical="top" wrapText="1"/>
    </xf>
    <xf numFmtId="49" fontId="2" fillId="0" borderId="24" xfId="0" applyNumberFormat="1" applyFont="1" applyBorder="1" applyAlignment="1">
      <alignment horizontal="center" vertical="top" wrapText="1"/>
    </xf>
    <xf numFmtId="0" fontId="1" fillId="0" borderId="14" xfId="0" applyFont="1" applyBorder="1" applyAlignment="1">
      <alignment horizontal="center" vertical="top" wrapText="1"/>
    </xf>
    <xf numFmtId="0" fontId="9" fillId="0" borderId="28" xfId="0" applyFont="1" applyBorder="1" applyAlignment="1">
      <alignment horizontal="left" vertical="top" wrapText="1"/>
    </xf>
    <xf numFmtId="0" fontId="1" fillId="0" borderId="36" xfId="0" applyFont="1" applyBorder="1" applyAlignment="1">
      <alignment horizontal="center" vertical="top" wrapText="1"/>
    </xf>
  </cellXfs>
  <cellStyles count="5">
    <cellStyle name="Įprastas" xfId="0" builtinId="0"/>
    <cellStyle name="Įprastas 2" xfId="2"/>
    <cellStyle name="Įprastas 3" xfId="3"/>
    <cellStyle name="Įprastas 4" xfId="4"/>
    <cellStyle name="Normal_1 lentelė(1)" xfId="1"/>
  </cellStyles>
  <dxfs count="0"/>
  <tableStyles count="0" defaultTableStyle="TableStyleMedium9"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tabSelected="1" zoomScale="98" zoomScaleNormal="98" workbookViewId="0">
      <selection activeCell="N28" sqref="N28:O28"/>
    </sheetView>
  </sheetViews>
  <sheetFormatPr defaultColWidth="9.140625" defaultRowHeight="11.25" x14ac:dyDescent="0.2"/>
  <cols>
    <col min="1" max="1" width="2.7109375" style="1" customWidth="1"/>
    <col min="2" max="2" width="3.140625" style="1" customWidth="1"/>
    <col min="3" max="3" width="2.7109375" style="1" customWidth="1"/>
    <col min="4" max="4" width="21.7109375" style="1" customWidth="1"/>
    <col min="5" max="5" width="6.140625" style="2" customWidth="1"/>
    <col min="6" max="6" width="3.42578125" style="1" customWidth="1"/>
    <col min="7" max="7" width="4.28515625" style="3" customWidth="1"/>
    <col min="8" max="8" width="7.140625" style="1" customWidth="1"/>
    <col min="9" max="9" width="6.42578125" style="1" customWidth="1"/>
    <col min="10" max="10" width="6.28515625" style="1" customWidth="1"/>
    <col min="11" max="11" width="29.140625" style="1" customWidth="1"/>
    <col min="12" max="12" width="3.42578125" style="4" customWidth="1"/>
    <col min="13" max="13" width="4.28515625" style="1" customWidth="1"/>
    <col min="14" max="14" width="11.85546875" style="5" customWidth="1"/>
    <col min="15" max="15" width="18.7109375" style="5" customWidth="1"/>
    <col min="16" max="16384" width="9.140625" style="5"/>
  </cols>
  <sheetData>
    <row r="1" spans="1:19" ht="50.45" customHeight="1" x14ac:dyDescent="0.2">
      <c r="I1" s="284"/>
      <c r="J1" s="284"/>
      <c r="K1" s="284"/>
      <c r="L1" s="284"/>
      <c r="M1" s="284"/>
    </row>
    <row r="2" spans="1:19" s="10" customFormat="1" ht="16.5" customHeight="1" x14ac:dyDescent="0.2">
      <c r="A2" s="1"/>
      <c r="B2" s="1"/>
      <c r="C2" s="1"/>
      <c r="D2" s="264" t="s">
        <v>75</v>
      </c>
      <c r="E2" s="265"/>
      <c r="F2" s="265"/>
      <c r="G2" s="265"/>
      <c r="H2" s="265"/>
      <c r="I2" s="265"/>
      <c r="J2" s="265"/>
      <c r="K2" s="265"/>
      <c r="L2" s="265"/>
      <c r="M2" s="265"/>
      <c r="N2" s="265"/>
      <c r="O2" s="265"/>
      <c r="P2" s="5"/>
      <c r="Q2" s="5"/>
      <c r="R2" s="5"/>
      <c r="S2" s="5"/>
    </row>
    <row r="3" spans="1:19" s="10" customFormat="1" ht="22.15" customHeight="1" thickBot="1" x14ac:dyDescent="0.25">
      <c r="A3" s="56"/>
      <c r="B3" s="12"/>
      <c r="C3" s="12"/>
      <c r="D3" s="272" t="s">
        <v>23</v>
      </c>
      <c r="E3" s="272"/>
      <c r="F3" s="272"/>
      <c r="G3" s="272"/>
      <c r="H3" s="272"/>
      <c r="I3" s="272"/>
      <c r="J3" s="272"/>
      <c r="K3" s="272"/>
      <c r="L3" s="273"/>
      <c r="M3" s="273"/>
      <c r="N3" s="273"/>
      <c r="O3" s="13"/>
      <c r="P3" s="13"/>
      <c r="Q3" s="13"/>
      <c r="R3" s="13"/>
      <c r="S3" s="13"/>
    </row>
    <row r="4" spans="1:19" s="10" customFormat="1" ht="36.75" customHeight="1" x14ac:dyDescent="0.2">
      <c r="A4" s="285" t="s">
        <v>0</v>
      </c>
      <c r="B4" s="288" t="s">
        <v>1</v>
      </c>
      <c r="C4" s="288" t="s">
        <v>2</v>
      </c>
      <c r="D4" s="291" t="s">
        <v>3</v>
      </c>
      <c r="E4" s="294" t="s">
        <v>4</v>
      </c>
      <c r="F4" s="297" t="s">
        <v>5</v>
      </c>
      <c r="G4" s="300" t="s">
        <v>6</v>
      </c>
      <c r="H4" s="261" t="s">
        <v>40</v>
      </c>
      <c r="I4" s="262"/>
      <c r="J4" s="263"/>
      <c r="K4" s="309" t="s">
        <v>60</v>
      </c>
      <c r="L4" s="310"/>
      <c r="M4" s="310"/>
      <c r="N4" s="274" t="s">
        <v>39</v>
      </c>
      <c r="O4" s="266" t="s">
        <v>33</v>
      </c>
      <c r="P4" s="5"/>
      <c r="Q4" s="5"/>
      <c r="R4" s="5"/>
      <c r="S4" s="5"/>
    </row>
    <row r="5" spans="1:19" s="10" customFormat="1" ht="15" customHeight="1" x14ac:dyDescent="0.2">
      <c r="A5" s="286"/>
      <c r="B5" s="289"/>
      <c r="C5" s="289"/>
      <c r="D5" s="292"/>
      <c r="E5" s="295"/>
      <c r="F5" s="298"/>
      <c r="G5" s="301"/>
      <c r="H5" s="303" t="s">
        <v>76</v>
      </c>
      <c r="I5" s="268" t="s">
        <v>77</v>
      </c>
      <c r="J5" s="270" t="s">
        <v>78</v>
      </c>
      <c r="K5" s="305" t="s">
        <v>3</v>
      </c>
      <c r="L5" s="307"/>
      <c r="M5" s="308"/>
      <c r="N5" s="275"/>
      <c r="O5" s="267"/>
      <c r="P5" s="5"/>
      <c r="Q5" s="5"/>
      <c r="R5" s="5"/>
      <c r="S5" s="5"/>
    </row>
    <row r="6" spans="1:19" s="10" customFormat="1" ht="94.5" customHeight="1" thickBot="1" x14ac:dyDescent="0.25">
      <c r="A6" s="287"/>
      <c r="B6" s="290"/>
      <c r="C6" s="290"/>
      <c r="D6" s="293"/>
      <c r="E6" s="296"/>
      <c r="F6" s="299"/>
      <c r="G6" s="302"/>
      <c r="H6" s="304"/>
      <c r="I6" s="269"/>
      <c r="J6" s="271"/>
      <c r="K6" s="306"/>
      <c r="L6" s="16" t="s">
        <v>34</v>
      </c>
      <c r="M6" s="17" t="s">
        <v>35</v>
      </c>
      <c r="N6" s="275"/>
      <c r="O6" s="267"/>
      <c r="P6" s="5"/>
      <c r="Q6" s="5"/>
      <c r="R6" s="5"/>
      <c r="S6" s="5"/>
    </row>
    <row r="7" spans="1:19" s="10" customFormat="1" ht="25.9" customHeight="1" thickBot="1" x14ac:dyDescent="0.25">
      <c r="A7" s="18" t="s">
        <v>7</v>
      </c>
      <c r="B7" s="221" t="s">
        <v>41</v>
      </c>
      <c r="C7" s="222"/>
      <c r="D7" s="222"/>
      <c r="E7" s="222"/>
      <c r="F7" s="222"/>
      <c r="G7" s="222"/>
      <c r="H7" s="222"/>
      <c r="I7" s="222"/>
      <c r="J7" s="222"/>
      <c r="K7" s="222"/>
      <c r="L7" s="222"/>
      <c r="M7" s="222"/>
      <c r="N7" s="225"/>
      <c r="O7" s="226"/>
      <c r="P7" s="5"/>
      <c r="Q7" s="5"/>
      <c r="R7" s="5"/>
      <c r="S7" s="5"/>
    </row>
    <row r="8" spans="1:19" s="10" customFormat="1" ht="15" customHeight="1" thickBot="1" x14ac:dyDescent="0.25">
      <c r="A8" s="72" t="s">
        <v>7</v>
      </c>
      <c r="B8" s="73" t="s">
        <v>7</v>
      </c>
      <c r="C8" s="223" t="s">
        <v>65</v>
      </c>
      <c r="D8" s="223"/>
      <c r="E8" s="223"/>
      <c r="F8" s="223"/>
      <c r="G8" s="223"/>
      <c r="H8" s="223"/>
      <c r="I8" s="223"/>
      <c r="J8" s="223"/>
      <c r="K8" s="223"/>
      <c r="L8" s="223"/>
      <c r="M8" s="224"/>
      <c r="N8" s="227"/>
      <c r="O8" s="228"/>
      <c r="P8" s="5"/>
      <c r="Q8" s="5"/>
      <c r="R8" s="5"/>
      <c r="S8" s="5"/>
    </row>
    <row r="9" spans="1:19" s="10" customFormat="1" ht="58.9" customHeight="1" x14ac:dyDescent="0.2">
      <c r="A9" s="201" t="s">
        <v>7</v>
      </c>
      <c r="B9" s="203" t="s">
        <v>7</v>
      </c>
      <c r="C9" s="205" t="s">
        <v>21</v>
      </c>
      <c r="D9" s="207" t="s">
        <v>66</v>
      </c>
      <c r="E9" s="209" t="s">
        <v>24</v>
      </c>
      <c r="F9" s="251" t="s">
        <v>109</v>
      </c>
      <c r="G9" s="19" t="s">
        <v>27</v>
      </c>
      <c r="H9" s="143">
        <v>20</v>
      </c>
      <c r="I9" s="144">
        <v>20</v>
      </c>
      <c r="J9" s="144">
        <v>18.899999999999999</v>
      </c>
      <c r="K9" s="116" t="s">
        <v>79</v>
      </c>
      <c r="L9" s="117">
        <v>10</v>
      </c>
      <c r="M9" s="173">
        <v>9</v>
      </c>
      <c r="N9" s="233" t="s">
        <v>95</v>
      </c>
      <c r="O9" s="234"/>
      <c r="P9" s="5"/>
      <c r="Q9" s="5"/>
      <c r="R9" s="5"/>
      <c r="S9" s="5"/>
    </row>
    <row r="10" spans="1:19" s="10" customFormat="1" ht="36.6" customHeight="1" x14ac:dyDescent="0.2">
      <c r="A10" s="202"/>
      <c r="B10" s="204"/>
      <c r="C10" s="206"/>
      <c r="D10" s="208"/>
      <c r="E10" s="210"/>
      <c r="F10" s="252"/>
      <c r="G10" s="20"/>
      <c r="H10" s="49"/>
      <c r="I10" s="21"/>
      <c r="J10" s="21"/>
      <c r="K10" s="118" t="s">
        <v>80</v>
      </c>
      <c r="L10" s="119">
        <v>2</v>
      </c>
      <c r="M10" s="174">
        <v>1</v>
      </c>
      <c r="N10" s="235" t="s">
        <v>104</v>
      </c>
      <c r="O10" s="236"/>
      <c r="P10" s="7"/>
      <c r="Q10" s="5"/>
      <c r="R10" s="5"/>
      <c r="S10" s="5"/>
    </row>
    <row r="11" spans="1:19" s="10" customFormat="1" ht="35.450000000000003" customHeight="1" x14ac:dyDescent="0.2">
      <c r="A11" s="145"/>
      <c r="B11" s="146"/>
      <c r="C11" s="106"/>
      <c r="D11" s="107"/>
      <c r="E11" s="128"/>
      <c r="F11" s="147"/>
      <c r="G11" s="108"/>
      <c r="H11" s="109"/>
      <c r="I11" s="110"/>
      <c r="J11" s="110"/>
      <c r="K11" s="120" t="s">
        <v>81</v>
      </c>
      <c r="L11" s="121">
        <v>1</v>
      </c>
      <c r="M11" s="175">
        <v>0</v>
      </c>
      <c r="N11" s="235" t="s">
        <v>91</v>
      </c>
      <c r="O11" s="236"/>
      <c r="P11" s="7"/>
      <c r="Q11" s="5"/>
      <c r="R11" s="5"/>
      <c r="S11" s="5"/>
    </row>
    <row r="12" spans="1:19" s="10" customFormat="1" ht="31.9" customHeight="1" x14ac:dyDescent="0.2">
      <c r="A12" s="111"/>
      <c r="B12" s="112"/>
      <c r="C12" s="113"/>
      <c r="D12" s="138"/>
      <c r="E12" s="139"/>
      <c r="F12" s="148"/>
      <c r="G12" s="140"/>
      <c r="H12" s="114"/>
      <c r="I12" s="137"/>
      <c r="J12" s="137"/>
      <c r="K12" s="118" t="s">
        <v>82</v>
      </c>
      <c r="L12" s="121">
        <v>22</v>
      </c>
      <c r="M12" s="176">
        <v>21</v>
      </c>
      <c r="N12" s="237" t="s">
        <v>92</v>
      </c>
      <c r="O12" s="238"/>
      <c r="P12" s="7"/>
      <c r="Q12" s="5"/>
      <c r="R12" s="5"/>
      <c r="S12" s="5"/>
    </row>
    <row r="13" spans="1:19" s="10" customFormat="1" ht="42.6" customHeight="1" x14ac:dyDescent="0.2">
      <c r="A13" s="276"/>
      <c r="B13" s="278"/>
      <c r="C13" s="320"/>
      <c r="D13" s="322"/>
      <c r="E13" s="324"/>
      <c r="F13" s="326"/>
      <c r="G13" s="328"/>
      <c r="H13" s="229"/>
      <c r="I13" s="231"/>
      <c r="J13" s="231"/>
      <c r="K13" s="118" t="s">
        <v>83</v>
      </c>
      <c r="L13" s="121">
        <v>1000</v>
      </c>
      <c r="M13" s="177">
        <v>1240</v>
      </c>
      <c r="N13" s="239" t="s">
        <v>93</v>
      </c>
      <c r="O13" s="240"/>
      <c r="P13" s="7"/>
      <c r="Q13" s="5"/>
      <c r="R13" s="5"/>
      <c r="S13" s="5"/>
    </row>
    <row r="14" spans="1:19" s="10" customFormat="1" ht="27" customHeight="1" x14ac:dyDescent="0.2">
      <c r="A14" s="277"/>
      <c r="B14" s="279"/>
      <c r="C14" s="321"/>
      <c r="D14" s="323"/>
      <c r="E14" s="325"/>
      <c r="F14" s="327"/>
      <c r="G14" s="329"/>
      <c r="H14" s="230"/>
      <c r="I14" s="232"/>
      <c r="J14" s="232"/>
      <c r="K14" s="122" t="s">
        <v>84</v>
      </c>
      <c r="L14" s="123">
        <v>3</v>
      </c>
      <c r="M14" s="177">
        <v>2</v>
      </c>
      <c r="N14" s="241" t="s">
        <v>94</v>
      </c>
      <c r="O14" s="240"/>
      <c r="P14" s="7"/>
      <c r="Q14" s="5"/>
      <c r="R14" s="5"/>
      <c r="S14" s="5"/>
    </row>
    <row r="15" spans="1:19" s="10" customFormat="1" ht="40.9" customHeight="1" x14ac:dyDescent="0.2">
      <c r="A15" s="277"/>
      <c r="B15" s="279"/>
      <c r="C15" s="321"/>
      <c r="D15" s="323"/>
      <c r="E15" s="325"/>
      <c r="F15" s="327"/>
      <c r="G15" s="329"/>
      <c r="H15" s="230"/>
      <c r="I15" s="232"/>
      <c r="J15" s="232"/>
      <c r="K15" s="124" t="s">
        <v>62</v>
      </c>
      <c r="L15" s="125" t="s">
        <v>61</v>
      </c>
      <c r="M15" s="177">
        <v>0</v>
      </c>
      <c r="N15" s="241" t="s">
        <v>96</v>
      </c>
      <c r="O15" s="240"/>
      <c r="P15" s="7"/>
      <c r="Q15" s="5"/>
      <c r="R15" s="5"/>
      <c r="S15" s="5"/>
    </row>
    <row r="16" spans="1:19" s="10" customFormat="1" ht="30.6" customHeight="1" thickBot="1" x14ac:dyDescent="0.25">
      <c r="A16" s="277"/>
      <c r="B16" s="279"/>
      <c r="C16" s="321"/>
      <c r="D16" s="323"/>
      <c r="E16" s="325"/>
      <c r="F16" s="327"/>
      <c r="G16" s="329"/>
      <c r="H16" s="230"/>
      <c r="I16" s="232"/>
      <c r="J16" s="232"/>
      <c r="K16" s="126" t="s">
        <v>85</v>
      </c>
      <c r="L16" s="127" t="s">
        <v>86</v>
      </c>
      <c r="M16" s="178">
        <v>65</v>
      </c>
      <c r="N16" s="241" t="s">
        <v>97</v>
      </c>
      <c r="O16" s="240"/>
      <c r="P16" s="7"/>
      <c r="Q16" s="5"/>
      <c r="R16" s="5"/>
      <c r="S16" s="5"/>
    </row>
    <row r="17" spans="1:19" s="10" customFormat="1" ht="27.6" customHeight="1" thickBot="1" x14ac:dyDescent="0.25">
      <c r="A17" s="201" t="s">
        <v>7</v>
      </c>
      <c r="B17" s="203" t="s">
        <v>7</v>
      </c>
      <c r="C17" s="205" t="s">
        <v>28</v>
      </c>
      <c r="D17" s="207" t="s">
        <v>87</v>
      </c>
      <c r="E17" s="209" t="s">
        <v>24</v>
      </c>
      <c r="F17" s="251" t="s">
        <v>109</v>
      </c>
      <c r="G17" s="19" t="s">
        <v>27</v>
      </c>
      <c r="H17" s="143">
        <v>4</v>
      </c>
      <c r="I17" s="144">
        <v>4</v>
      </c>
      <c r="J17" s="144">
        <v>4</v>
      </c>
      <c r="K17" s="179" t="s">
        <v>88</v>
      </c>
      <c r="L17" s="180">
        <v>4</v>
      </c>
      <c r="M17" s="181">
        <v>3</v>
      </c>
      <c r="N17" s="217" t="s">
        <v>98</v>
      </c>
      <c r="O17" s="226"/>
      <c r="P17" s="7"/>
      <c r="Q17" s="5"/>
      <c r="R17" s="5"/>
      <c r="S17" s="5"/>
    </row>
    <row r="18" spans="1:19" s="10" customFormat="1" ht="27" customHeight="1" thickBot="1" x14ac:dyDescent="0.25">
      <c r="A18" s="202"/>
      <c r="B18" s="204"/>
      <c r="C18" s="206"/>
      <c r="D18" s="208"/>
      <c r="E18" s="210"/>
      <c r="F18" s="252"/>
      <c r="G18" s="20"/>
      <c r="H18" s="49"/>
      <c r="I18" s="21"/>
      <c r="J18" s="21"/>
      <c r="K18" s="185" t="s">
        <v>89</v>
      </c>
      <c r="L18" s="186">
        <v>600</v>
      </c>
      <c r="M18" s="187">
        <v>509</v>
      </c>
      <c r="N18" s="253" t="s">
        <v>99</v>
      </c>
      <c r="O18" s="254"/>
      <c r="P18" s="7"/>
      <c r="Q18" s="5"/>
      <c r="R18" s="5"/>
      <c r="S18" s="5"/>
    </row>
    <row r="19" spans="1:19" s="10" customFormat="1" ht="14.25" customHeight="1" thickBot="1" x14ac:dyDescent="0.25">
      <c r="A19" s="72" t="s">
        <v>7</v>
      </c>
      <c r="B19" s="74" t="s">
        <v>7</v>
      </c>
      <c r="C19" s="242" t="s">
        <v>10</v>
      </c>
      <c r="D19" s="243"/>
      <c r="E19" s="243"/>
      <c r="F19" s="243"/>
      <c r="G19" s="244"/>
      <c r="H19" s="50">
        <f>H13+H12+H11+H9+H18+H17</f>
        <v>24</v>
      </c>
      <c r="I19" s="50">
        <f t="shared" ref="I19:J19" si="0">I13+I12+I11+I9+I18+I17</f>
        <v>24</v>
      </c>
      <c r="J19" s="149">
        <f t="shared" si="0"/>
        <v>22.9</v>
      </c>
      <c r="K19" s="182"/>
      <c r="L19" s="183"/>
      <c r="M19" s="184"/>
      <c r="N19" s="258"/>
      <c r="O19" s="216"/>
    </row>
    <row r="20" spans="1:19" s="10" customFormat="1" ht="14.45" customHeight="1" thickBot="1" x14ac:dyDescent="0.25">
      <c r="A20" s="72" t="s">
        <v>7</v>
      </c>
      <c r="B20" s="73" t="s">
        <v>19</v>
      </c>
      <c r="C20" s="318" t="s">
        <v>22</v>
      </c>
      <c r="D20" s="319"/>
      <c r="E20" s="319"/>
      <c r="F20" s="319"/>
      <c r="G20" s="319"/>
      <c r="H20" s="319"/>
      <c r="I20" s="319"/>
      <c r="J20" s="319"/>
      <c r="K20" s="319"/>
      <c r="L20" s="319"/>
      <c r="M20" s="319"/>
      <c r="N20" s="211"/>
      <c r="O20" s="212"/>
    </row>
    <row r="21" spans="1:19" s="10" customFormat="1" ht="30.6" customHeight="1" thickBot="1" x14ac:dyDescent="0.25">
      <c r="A21" s="34"/>
      <c r="B21" s="35"/>
      <c r="C21" s="150"/>
      <c r="D21" s="151"/>
      <c r="E21" s="151"/>
      <c r="F21" s="151"/>
      <c r="G21" s="151"/>
      <c r="H21" s="151"/>
      <c r="I21" s="151"/>
      <c r="J21" s="151"/>
      <c r="K21" s="192" t="s">
        <v>69</v>
      </c>
      <c r="L21" s="153" t="s">
        <v>90</v>
      </c>
      <c r="M21" s="152"/>
      <c r="N21" s="255"/>
      <c r="O21" s="256"/>
    </row>
    <row r="22" spans="1:19" s="10" customFormat="1" ht="28.9" customHeight="1" x14ac:dyDescent="0.2">
      <c r="A22" s="34" t="s">
        <v>7</v>
      </c>
      <c r="B22" s="35" t="s">
        <v>19</v>
      </c>
      <c r="C22" s="31" t="s">
        <v>7</v>
      </c>
      <c r="D22" s="32" t="s">
        <v>67</v>
      </c>
      <c r="E22" s="33" t="s">
        <v>25</v>
      </c>
      <c r="F22" s="163" t="s">
        <v>109</v>
      </c>
      <c r="G22" s="46" t="s">
        <v>27</v>
      </c>
      <c r="H22" s="28">
        <v>12</v>
      </c>
      <c r="I22" s="47">
        <v>12</v>
      </c>
      <c r="J22" s="27">
        <v>10.4</v>
      </c>
      <c r="K22" s="131" t="s">
        <v>36</v>
      </c>
      <c r="L22" s="132">
        <v>23</v>
      </c>
      <c r="M22" s="172">
        <v>32</v>
      </c>
      <c r="N22" s="249" t="s">
        <v>101</v>
      </c>
      <c r="O22" s="234"/>
      <c r="P22" s="11"/>
    </row>
    <row r="23" spans="1:19" s="10" customFormat="1" ht="28.9" customHeight="1" x14ac:dyDescent="0.2">
      <c r="A23" s="154"/>
      <c r="B23" s="155"/>
      <c r="C23" s="156"/>
      <c r="D23" s="101"/>
      <c r="E23" s="129"/>
      <c r="F23" s="164"/>
      <c r="G23" s="22"/>
      <c r="H23" s="23"/>
      <c r="I23" s="130"/>
      <c r="J23" s="105"/>
      <c r="K23" s="133" t="s">
        <v>68</v>
      </c>
      <c r="L23" s="134">
        <v>20</v>
      </c>
      <c r="M23" s="188">
        <v>30</v>
      </c>
      <c r="N23" s="250"/>
      <c r="O23" s="236"/>
      <c r="P23" s="11"/>
    </row>
    <row r="24" spans="1:19" s="10" customFormat="1" ht="14.45" customHeight="1" thickBot="1" x14ac:dyDescent="0.25">
      <c r="A24" s="157"/>
      <c r="B24" s="158"/>
      <c r="C24" s="159"/>
      <c r="D24" s="8"/>
      <c r="E24" s="9"/>
      <c r="F24" s="165"/>
      <c r="G24" s="160" t="s">
        <v>8</v>
      </c>
      <c r="H24" s="161">
        <f>H22*1</f>
        <v>12</v>
      </c>
      <c r="I24" s="162">
        <f>I22*1</f>
        <v>12</v>
      </c>
      <c r="J24" s="162">
        <f>J22*1</f>
        <v>10.4</v>
      </c>
      <c r="K24" s="135"/>
      <c r="L24" s="136"/>
      <c r="M24" s="71"/>
      <c r="N24" s="247"/>
      <c r="O24" s="228"/>
      <c r="P24" s="11"/>
    </row>
    <row r="25" spans="1:19" s="10" customFormat="1" ht="67.150000000000006" customHeight="1" x14ac:dyDescent="0.2">
      <c r="A25" s="34" t="s">
        <v>7</v>
      </c>
      <c r="B25" s="35" t="s">
        <v>19</v>
      </c>
      <c r="C25" s="31" t="s">
        <v>28</v>
      </c>
      <c r="D25" s="280" t="s">
        <v>70</v>
      </c>
      <c r="E25" s="33" t="s">
        <v>25</v>
      </c>
      <c r="F25" s="163" t="s">
        <v>109</v>
      </c>
      <c r="G25" s="46" t="s">
        <v>27</v>
      </c>
      <c r="H25" s="28">
        <v>6</v>
      </c>
      <c r="I25" s="47">
        <v>6</v>
      </c>
      <c r="J25" s="27">
        <v>5.0999999999999996</v>
      </c>
      <c r="K25" s="282" t="s">
        <v>37</v>
      </c>
      <c r="L25" s="189">
        <v>13</v>
      </c>
      <c r="M25" s="172">
        <v>17</v>
      </c>
      <c r="N25" s="245" t="s">
        <v>100</v>
      </c>
      <c r="O25" s="246"/>
      <c r="P25" s="11"/>
    </row>
    <row r="26" spans="1:19" s="10" customFormat="1" ht="55.9" customHeight="1" thickBot="1" x14ac:dyDescent="0.25">
      <c r="A26" s="24"/>
      <c r="B26" s="104"/>
      <c r="C26" s="102"/>
      <c r="D26" s="281"/>
      <c r="E26" s="9"/>
      <c r="F26" s="103"/>
      <c r="G26" s="36" t="s">
        <v>8</v>
      </c>
      <c r="H26" s="25">
        <f>H25*1</f>
        <v>6</v>
      </c>
      <c r="I26" s="26">
        <f>I25*1</f>
        <v>6</v>
      </c>
      <c r="J26" s="26">
        <f>J25*1</f>
        <v>5.0999999999999996</v>
      </c>
      <c r="K26" s="283"/>
      <c r="L26" s="77"/>
      <c r="M26" s="71"/>
      <c r="N26" s="247"/>
      <c r="O26" s="248"/>
      <c r="P26" s="11"/>
    </row>
    <row r="27" spans="1:19" ht="17.45" customHeight="1" thickBot="1" x14ac:dyDescent="0.25">
      <c r="A27" s="81" t="s">
        <v>7</v>
      </c>
      <c r="B27" s="74" t="s">
        <v>19</v>
      </c>
      <c r="C27" s="242" t="s">
        <v>10</v>
      </c>
      <c r="D27" s="243"/>
      <c r="E27" s="243"/>
      <c r="F27" s="243"/>
      <c r="G27" s="244"/>
      <c r="H27" s="89">
        <f>H24+H26</f>
        <v>18</v>
      </c>
      <c r="I27" s="89">
        <f t="shared" ref="I27:J27" si="1">I24+I26</f>
        <v>18</v>
      </c>
      <c r="J27" s="89">
        <f t="shared" si="1"/>
        <v>15.5</v>
      </c>
      <c r="K27" s="75"/>
      <c r="L27" s="76"/>
      <c r="M27" s="76"/>
      <c r="N27" s="257"/>
      <c r="O27" s="254"/>
    </row>
    <row r="28" spans="1:19" s="10" customFormat="1" ht="43.9" customHeight="1" thickBot="1" x14ac:dyDescent="0.25">
      <c r="A28" s="193" t="s">
        <v>7</v>
      </c>
      <c r="B28" s="104" t="s">
        <v>20</v>
      </c>
      <c r="C28" s="311" t="s">
        <v>71</v>
      </c>
      <c r="D28" s="311"/>
      <c r="E28" s="311"/>
      <c r="F28" s="311"/>
      <c r="G28" s="311"/>
      <c r="H28" s="311"/>
      <c r="I28" s="311"/>
      <c r="J28" s="311"/>
      <c r="K28" s="311"/>
      <c r="L28" s="311"/>
      <c r="M28" s="311"/>
      <c r="N28" s="215"/>
      <c r="O28" s="216"/>
    </row>
    <row r="29" spans="1:19" s="10" customFormat="1" ht="16.149999999999999" customHeight="1" x14ac:dyDescent="0.2">
      <c r="A29" s="352" t="s">
        <v>7</v>
      </c>
      <c r="B29" s="354" t="s">
        <v>20</v>
      </c>
      <c r="C29" s="358" t="s">
        <v>7</v>
      </c>
      <c r="D29" s="360" t="s">
        <v>26</v>
      </c>
      <c r="E29" s="362" t="s">
        <v>25</v>
      </c>
      <c r="F29" s="364" t="s">
        <v>42</v>
      </c>
      <c r="G29" s="82" t="s">
        <v>27</v>
      </c>
      <c r="H29" s="88">
        <v>25</v>
      </c>
      <c r="I29" s="83">
        <v>25</v>
      </c>
      <c r="J29" s="84">
        <v>24.9</v>
      </c>
      <c r="K29" s="78" t="s">
        <v>38</v>
      </c>
      <c r="L29" s="195">
        <v>15</v>
      </c>
      <c r="M29" s="196">
        <v>32</v>
      </c>
      <c r="N29" s="217" t="s">
        <v>103</v>
      </c>
      <c r="O29" s="218"/>
    </row>
    <row r="30" spans="1:19" s="10" customFormat="1" ht="121.9" customHeight="1" thickBot="1" x14ac:dyDescent="0.25">
      <c r="A30" s="353"/>
      <c r="B30" s="355"/>
      <c r="C30" s="359"/>
      <c r="D30" s="361"/>
      <c r="E30" s="363"/>
      <c r="F30" s="365"/>
      <c r="G30" s="91" t="s">
        <v>8</v>
      </c>
      <c r="H30" s="92">
        <f>H29</f>
        <v>25</v>
      </c>
      <c r="I30" s="93">
        <f>I29</f>
        <v>25</v>
      </c>
      <c r="J30" s="94">
        <f>J29</f>
        <v>24.9</v>
      </c>
      <c r="K30" s="95"/>
      <c r="L30" s="197"/>
      <c r="M30" s="198"/>
      <c r="N30" s="259"/>
      <c r="O30" s="260"/>
      <c r="P30" s="11"/>
    </row>
    <row r="31" spans="1:19" s="10" customFormat="1" ht="19.149999999999999" customHeight="1" x14ac:dyDescent="0.2">
      <c r="A31" s="96" t="s">
        <v>7</v>
      </c>
      <c r="B31" s="141" t="s">
        <v>20</v>
      </c>
      <c r="C31" s="142" t="s">
        <v>9</v>
      </c>
      <c r="D31" s="360" t="s">
        <v>72</v>
      </c>
      <c r="E31" s="99" t="s">
        <v>25</v>
      </c>
      <c r="F31" s="364" t="s">
        <v>42</v>
      </c>
      <c r="G31" s="82" t="s">
        <v>27</v>
      </c>
      <c r="H31" s="88">
        <v>0</v>
      </c>
      <c r="I31" s="83">
        <v>0</v>
      </c>
      <c r="J31" s="84">
        <v>0</v>
      </c>
      <c r="K31" s="78" t="s">
        <v>73</v>
      </c>
      <c r="L31" s="195">
        <v>8</v>
      </c>
      <c r="M31" s="196">
        <v>61</v>
      </c>
      <c r="N31" s="217" t="s">
        <v>102</v>
      </c>
      <c r="O31" s="218"/>
    </row>
    <row r="32" spans="1:19" s="10" customFormat="1" ht="26.45" customHeight="1" thickBot="1" x14ac:dyDescent="0.25">
      <c r="A32" s="97"/>
      <c r="B32" s="90"/>
      <c r="C32" s="98"/>
      <c r="D32" s="366"/>
      <c r="E32" s="100"/>
      <c r="F32" s="367"/>
      <c r="G32" s="85" t="s">
        <v>8</v>
      </c>
      <c r="H32" s="87">
        <f>H31</f>
        <v>0</v>
      </c>
      <c r="I32" s="80">
        <v>0</v>
      </c>
      <c r="J32" s="79">
        <v>0</v>
      </c>
      <c r="K32" s="86" t="s">
        <v>74</v>
      </c>
      <c r="L32" s="199">
        <v>6</v>
      </c>
      <c r="M32" s="200">
        <v>6</v>
      </c>
      <c r="N32" s="219"/>
      <c r="O32" s="220"/>
      <c r="P32" s="11"/>
    </row>
    <row r="33" spans="1:16" s="10" customFormat="1" ht="12.6" customHeight="1" thickBot="1" x14ac:dyDescent="0.25">
      <c r="A33" s="72" t="s">
        <v>7</v>
      </c>
      <c r="B33" s="73" t="s">
        <v>20</v>
      </c>
      <c r="C33" s="356" t="s">
        <v>10</v>
      </c>
      <c r="D33" s="357"/>
      <c r="E33" s="357"/>
      <c r="F33" s="357"/>
      <c r="G33" s="357"/>
      <c r="H33" s="166">
        <f>H32+H30</f>
        <v>25</v>
      </c>
      <c r="I33" s="168">
        <f t="shared" ref="I33:J33" si="2">I32+I30</f>
        <v>25</v>
      </c>
      <c r="J33" s="166">
        <f t="shared" si="2"/>
        <v>24.9</v>
      </c>
      <c r="K33" s="76"/>
      <c r="L33" s="76"/>
      <c r="M33" s="76"/>
      <c r="N33" s="211"/>
      <c r="O33" s="212"/>
    </row>
    <row r="34" spans="1:16" s="10" customFormat="1" ht="13.15" customHeight="1" thickBot="1" x14ac:dyDescent="0.25">
      <c r="A34" s="24" t="s">
        <v>7</v>
      </c>
      <c r="B34" s="334" t="s">
        <v>11</v>
      </c>
      <c r="C34" s="334"/>
      <c r="D34" s="334"/>
      <c r="E34" s="334"/>
      <c r="F34" s="334"/>
      <c r="G34" s="335"/>
      <c r="H34" s="167">
        <f>H33+H19+H27</f>
        <v>67</v>
      </c>
      <c r="I34" s="169">
        <f t="shared" ref="I34:J34" si="3">I33+I19+I27</f>
        <v>67</v>
      </c>
      <c r="J34" s="167">
        <f t="shared" si="3"/>
        <v>63.3</v>
      </c>
      <c r="K34" s="30"/>
      <c r="L34" s="30"/>
      <c r="M34" s="30"/>
      <c r="N34" s="213"/>
      <c r="O34" s="214"/>
    </row>
    <row r="35" spans="1:16" s="10" customFormat="1" ht="15" customHeight="1" thickBot="1" x14ac:dyDescent="0.25">
      <c r="A35" s="29" t="s">
        <v>7</v>
      </c>
      <c r="B35" s="342" t="s">
        <v>12</v>
      </c>
      <c r="C35" s="342"/>
      <c r="D35" s="342"/>
      <c r="E35" s="342"/>
      <c r="F35" s="342"/>
      <c r="G35" s="342"/>
      <c r="H35" s="171">
        <f t="shared" ref="H35:J35" si="4">H34*1</f>
        <v>67</v>
      </c>
      <c r="I35" s="170">
        <f t="shared" si="4"/>
        <v>67</v>
      </c>
      <c r="J35" s="48">
        <f t="shared" si="4"/>
        <v>63.3</v>
      </c>
      <c r="K35" s="333"/>
      <c r="L35" s="333"/>
      <c r="M35" s="333"/>
      <c r="N35" s="215"/>
      <c r="O35" s="216"/>
    </row>
    <row r="36" spans="1:16" x14ac:dyDescent="0.2">
      <c r="A36" s="51"/>
      <c r="B36" s="51"/>
      <c r="C36" s="51"/>
      <c r="D36" s="51"/>
      <c r="E36" s="52"/>
      <c r="F36" s="51"/>
      <c r="G36" s="53"/>
      <c r="H36" s="51"/>
      <c r="I36" s="51"/>
      <c r="J36" s="51"/>
      <c r="K36" s="51"/>
      <c r="L36" s="54"/>
      <c r="M36" s="51"/>
      <c r="N36" s="55"/>
      <c r="O36" s="55"/>
    </row>
    <row r="37" spans="1:16" ht="18.75" customHeight="1" thickBot="1" x14ac:dyDescent="0.25">
      <c r="A37" s="51"/>
      <c r="B37" s="51"/>
      <c r="C37" s="14"/>
      <c r="D37" s="15"/>
      <c r="E37" s="351" t="s">
        <v>13</v>
      </c>
      <c r="F37" s="265"/>
      <c r="G37" s="265"/>
      <c r="H37" s="265"/>
      <c r="I37" s="265"/>
      <c r="J37" s="265"/>
      <c r="K37" s="51"/>
      <c r="L37" s="54"/>
      <c r="M37" s="51"/>
      <c r="N37" s="55"/>
      <c r="O37" s="55"/>
    </row>
    <row r="38" spans="1:16" ht="55.15" customHeight="1" thickBot="1" x14ac:dyDescent="0.25">
      <c r="A38" s="51"/>
      <c r="B38" s="51"/>
      <c r="C38" s="312" t="s">
        <v>14</v>
      </c>
      <c r="D38" s="313"/>
      <c r="E38" s="313"/>
      <c r="F38" s="313"/>
      <c r="G38" s="314"/>
      <c r="H38" s="190" t="s">
        <v>76</v>
      </c>
      <c r="I38" s="191" t="s">
        <v>77</v>
      </c>
      <c r="J38" s="191" t="s">
        <v>78</v>
      </c>
      <c r="K38" s="51"/>
      <c r="L38" s="54"/>
      <c r="M38" s="51"/>
      <c r="N38" s="55"/>
      <c r="O38" s="55"/>
    </row>
    <row r="39" spans="1:16" ht="13.5" thickBot="1" x14ac:dyDescent="0.25">
      <c r="A39" s="51"/>
      <c r="B39" s="51"/>
      <c r="C39" s="315" t="s">
        <v>15</v>
      </c>
      <c r="D39" s="316"/>
      <c r="E39" s="316"/>
      <c r="F39" s="316"/>
      <c r="G39" s="317"/>
      <c r="H39" s="57">
        <f>H40+H41+H42+H44+H43</f>
        <v>67</v>
      </c>
      <c r="I39" s="57">
        <f t="shared" ref="I39:J39" si="5">I40+I41+I42+I44+I43</f>
        <v>67</v>
      </c>
      <c r="J39" s="194">
        <f t="shared" si="5"/>
        <v>63.3</v>
      </c>
      <c r="K39" s="115"/>
      <c r="L39" s="115"/>
      <c r="M39" s="115"/>
      <c r="N39" s="115"/>
      <c r="O39" s="115"/>
      <c r="P39" s="6"/>
    </row>
    <row r="40" spans="1:16" ht="12.75" x14ac:dyDescent="0.2">
      <c r="A40" s="51"/>
      <c r="B40" s="51"/>
      <c r="C40" s="345" t="s">
        <v>29</v>
      </c>
      <c r="D40" s="346"/>
      <c r="E40" s="346"/>
      <c r="F40" s="346"/>
      <c r="G40" s="347"/>
      <c r="H40" s="58">
        <v>67</v>
      </c>
      <c r="I40" s="59">
        <v>67</v>
      </c>
      <c r="J40" s="66">
        <v>63.3</v>
      </c>
      <c r="K40" s="51"/>
      <c r="L40" s="54"/>
      <c r="M40" s="51"/>
      <c r="N40" s="55"/>
      <c r="O40" s="55"/>
    </row>
    <row r="41" spans="1:16" ht="12.75" x14ac:dyDescent="0.2">
      <c r="A41" s="51"/>
      <c r="B41" s="51"/>
      <c r="C41" s="336" t="s">
        <v>63</v>
      </c>
      <c r="D41" s="337"/>
      <c r="E41" s="337"/>
      <c r="F41" s="337"/>
      <c r="G41" s="338"/>
      <c r="H41" s="60"/>
      <c r="I41" s="61"/>
      <c r="J41" s="67"/>
      <c r="K41" s="51"/>
      <c r="L41" s="54"/>
      <c r="M41" s="51"/>
      <c r="N41" s="55"/>
      <c r="O41" s="55"/>
    </row>
    <row r="42" spans="1:16" ht="12.75" x14ac:dyDescent="0.2">
      <c r="A42" s="51"/>
      <c r="B42" s="51"/>
      <c r="C42" s="336" t="s">
        <v>30</v>
      </c>
      <c r="D42" s="343"/>
      <c r="E42" s="343"/>
      <c r="F42" s="343"/>
      <c r="G42" s="344"/>
      <c r="H42" s="60"/>
      <c r="I42" s="61"/>
      <c r="J42" s="67"/>
      <c r="K42" s="51"/>
      <c r="L42" s="54"/>
      <c r="M42" s="51"/>
      <c r="N42" s="55"/>
      <c r="O42" s="55"/>
    </row>
    <row r="43" spans="1:16" ht="12.75" x14ac:dyDescent="0.2">
      <c r="A43" s="51"/>
      <c r="B43" s="51"/>
      <c r="C43" s="339" t="s">
        <v>31</v>
      </c>
      <c r="D43" s="340"/>
      <c r="E43" s="340"/>
      <c r="F43" s="340"/>
      <c r="G43" s="341"/>
      <c r="H43" s="62"/>
      <c r="I43" s="63"/>
      <c r="J43" s="68"/>
      <c r="K43" s="51"/>
      <c r="L43" s="54"/>
      <c r="M43" s="51"/>
      <c r="N43" s="55"/>
      <c r="O43" s="55"/>
    </row>
    <row r="44" spans="1:16" ht="13.5" thickBot="1" x14ac:dyDescent="0.25">
      <c r="A44" s="51"/>
      <c r="B44" s="51"/>
      <c r="C44" s="336" t="s">
        <v>64</v>
      </c>
      <c r="D44" s="337"/>
      <c r="E44" s="337"/>
      <c r="F44" s="337"/>
      <c r="G44" s="338"/>
      <c r="H44" s="62"/>
      <c r="I44" s="63"/>
      <c r="J44" s="68"/>
      <c r="K44" s="51"/>
      <c r="L44" s="54"/>
      <c r="M44" s="51"/>
      <c r="N44" s="55"/>
      <c r="O44" s="55"/>
    </row>
    <row r="45" spans="1:16" ht="13.5" thickBot="1" x14ac:dyDescent="0.25">
      <c r="A45" s="51"/>
      <c r="B45" s="51"/>
      <c r="C45" s="315" t="s">
        <v>16</v>
      </c>
      <c r="D45" s="316"/>
      <c r="E45" s="316"/>
      <c r="F45" s="316"/>
      <c r="G45" s="317"/>
      <c r="H45" s="64">
        <f>H46*1</f>
        <v>0</v>
      </c>
      <c r="I45" s="64">
        <f t="shared" ref="I45:J45" si="6">I46*1</f>
        <v>0</v>
      </c>
      <c r="J45" s="69">
        <f t="shared" si="6"/>
        <v>0</v>
      </c>
      <c r="K45" s="51"/>
      <c r="L45" s="54"/>
      <c r="M45" s="51"/>
      <c r="N45" s="55"/>
      <c r="O45" s="55"/>
    </row>
    <row r="46" spans="1:16" ht="13.5" thickBot="1" x14ac:dyDescent="0.25">
      <c r="A46" s="51"/>
      <c r="B46" s="51"/>
      <c r="C46" s="348" t="s">
        <v>32</v>
      </c>
      <c r="D46" s="349"/>
      <c r="E46" s="349"/>
      <c r="F46" s="349"/>
      <c r="G46" s="350"/>
      <c r="H46" s="62"/>
      <c r="I46" s="63"/>
      <c r="J46" s="68"/>
      <c r="K46" s="51"/>
      <c r="L46" s="54"/>
      <c r="M46" s="51"/>
      <c r="N46" s="55"/>
      <c r="O46" s="55"/>
    </row>
    <row r="47" spans="1:16" ht="11.45" customHeight="1" thickBot="1" x14ac:dyDescent="0.25">
      <c r="A47" s="51"/>
      <c r="B47" s="51"/>
      <c r="C47" s="330" t="s">
        <v>17</v>
      </c>
      <c r="D47" s="331"/>
      <c r="E47" s="331"/>
      <c r="F47" s="331"/>
      <c r="G47" s="332"/>
      <c r="H47" s="65">
        <f>H45+H39</f>
        <v>67</v>
      </c>
      <c r="I47" s="65">
        <f>I45+I39</f>
        <v>67</v>
      </c>
      <c r="J47" s="70">
        <f>J45+J39</f>
        <v>63.3</v>
      </c>
      <c r="K47" s="51"/>
      <c r="L47" s="54"/>
      <c r="M47" s="51"/>
      <c r="N47" s="55"/>
      <c r="O47" s="55"/>
    </row>
    <row r="48" spans="1:16" x14ac:dyDescent="0.2">
      <c r="A48" s="51"/>
      <c r="B48" s="51"/>
      <c r="C48" s="51"/>
      <c r="D48" s="51"/>
      <c r="E48" s="52"/>
      <c r="F48" s="51"/>
      <c r="G48" s="53"/>
      <c r="H48" s="51"/>
      <c r="I48" s="51"/>
      <c r="J48" s="51"/>
      <c r="K48" s="51"/>
      <c r="L48" s="54"/>
      <c r="M48" s="51"/>
      <c r="N48" s="55"/>
      <c r="O48" s="55"/>
    </row>
  </sheetData>
  <mergeCells count="96">
    <mergeCell ref="A29:A30"/>
    <mergeCell ref="B29:B30"/>
    <mergeCell ref="C33:G33"/>
    <mergeCell ref="C29:C30"/>
    <mergeCell ref="D29:D30"/>
    <mergeCell ref="E29:E30"/>
    <mergeCell ref="F29:F30"/>
    <mergeCell ref="D31:D32"/>
    <mergeCell ref="F31:F32"/>
    <mergeCell ref="C47:G47"/>
    <mergeCell ref="K35:M35"/>
    <mergeCell ref="B34:G34"/>
    <mergeCell ref="C45:G45"/>
    <mergeCell ref="C44:G44"/>
    <mergeCell ref="C43:G43"/>
    <mergeCell ref="B35:G35"/>
    <mergeCell ref="C42:G42"/>
    <mergeCell ref="C40:G40"/>
    <mergeCell ref="C41:G41"/>
    <mergeCell ref="C46:G46"/>
    <mergeCell ref="E37:J37"/>
    <mergeCell ref="C28:M28"/>
    <mergeCell ref="C38:G38"/>
    <mergeCell ref="C39:G39"/>
    <mergeCell ref="A9:A10"/>
    <mergeCell ref="B9:B10"/>
    <mergeCell ref="C9:C10"/>
    <mergeCell ref="D9:D10"/>
    <mergeCell ref="E9:E10"/>
    <mergeCell ref="F9:F10"/>
    <mergeCell ref="C19:G19"/>
    <mergeCell ref="C20:M20"/>
    <mergeCell ref="C13:C16"/>
    <mergeCell ref="D13:D16"/>
    <mergeCell ref="E13:E16"/>
    <mergeCell ref="F13:F16"/>
    <mergeCell ref="G13:G16"/>
    <mergeCell ref="A13:A16"/>
    <mergeCell ref="B13:B16"/>
    <mergeCell ref="D25:D26"/>
    <mergeCell ref="K25:K26"/>
    <mergeCell ref="I1:M1"/>
    <mergeCell ref="A4:A6"/>
    <mergeCell ref="B4:B6"/>
    <mergeCell ref="C4:C6"/>
    <mergeCell ref="D4:D6"/>
    <mergeCell ref="E4:E6"/>
    <mergeCell ref="F4:F6"/>
    <mergeCell ref="G4:G6"/>
    <mergeCell ref="H5:H6"/>
    <mergeCell ref="K5:K6"/>
    <mergeCell ref="L5:M5"/>
    <mergeCell ref="K4:M4"/>
    <mergeCell ref="H4:J4"/>
    <mergeCell ref="D2:O2"/>
    <mergeCell ref="O4:O6"/>
    <mergeCell ref="I5:I6"/>
    <mergeCell ref="J5:J6"/>
    <mergeCell ref="D3:N3"/>
    <mergeCell ref="N4:N6"/>
    <mergeCell ref="N28:O28"/>
    <mergeCell ref="N27:O27"/>
    <mergeCell ref="N19:O19"/>
    <mergeCell ref="N20:O20"/>
    <mergeCell ref="N29:O30"/>
    <mergeCell ref="N16:O16"/>
    <mergeCell ref="N17:O17"/>
    <mergeCell ref="C27:G27"/>
    <mergeCell ref="N25:O26"/>
    <mergeCell ref="N22:O22"/>
    <mergeCell ref="N24:O24"/>
    <mergeCell ref="N23:O23"/>
    <mergeCell ref="F17:F18"/>
    <mergeCell ref="N18:O18"/>
    <mergeCell ref="N21:O21"/>
    <mergeCell ref="N33:O33"/>
    <mergeCell ref="N34:O35"/>
    <mergeCell ref="N31:O32"/>
    <mergeCell ref="B7:M7"/>
    <mergeCell ref="C8:M8"/>
    <mergeCell ref="N7:O8"/>
    <mergeCell ref="H13:H16"/>
    <mergeCell ref="I13:I16"/>
    <mergeCell ref="J13:J16"/>
    <mergeCell ref="N9:O9"/>
    <mergeCell ref="N10:O10"/>
    <mergeCell ref="N11:O11"/>
    <mergeCell ref="N12:O12"/>
    <mergeCell ref="N13:O13"/>
    <mergeCell ref="N14:O14"/>
    <mergeCell ref="N15:O15"/>
    <mergeCell ref="A17:A18"/>
    <mergeCell ref="B17:B18"/>
    <mergeCell ref="C17:C18"/>
    <mergeCell ref="D17:D18"/>
    <mergeCell ref="E17:E18"/>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3"/>
  <sheetViews>
    <sheetView workbookViewId="0">
      <selection activeCell="G11" sqref="G11"/>
    </sheetView>
  </sheetViews>
  <sheetFormatPr defaultRowHeight="12.75" x14ac:dyDescent="0.2"/>
  <cols>
    <col min="2" max="2" width="14.85546875" customWidth="1"/>
    <col min="3" max="3" width="43.5703125" customWidth="1"/>
  </cols>
  <sheetData>
    <row r="2" spans="2:3" x14ac:dyDescent="0.2">
      <c r="C2" s="37"/>
    </row>
    <row r="3" spans="2:3" ht="13.5" thickBot="1" x14ac:dyDescent="0.25">
      <c r="C3" t="s">
        <v>18</v>
      </c>
    </row>
    <row r="4" spans="2:3" ht="32.25" thickBot="1" x14ac:dyDescent="0.25">
      <c r="B4" s="38" t="s">
        <v>43</v>
      </c>
      <c r="C4" s="39" t="s">
        <v>44</v>
      </c>
    </row>
    <row r="5" spans="2:3" ht="15.75" x14ac:dyDescent="0.2">
      <c r="B5" s="40">
        <v>0</v>
      </c>
      <c r="C5" s="41" t="s">
        <v>45</v>
      </c>
    </row>
    <row r="6" spans="2:3" ht="15.75" x14ac:dyDescent="0.2">
      <c r="B6" s="42">
        <v>1</v>
      </c>
      <c r="C6" s="43" t="s">
        <v>46</v>
      </c>
    </row>
    <row r="7" spans="2:3" ht="15.75" x14ac:dyDescent="0.2">
      <c r="B7" s="42">
        <v>2</v>
      </c>
      <c r="C7" s="43" t="s">
        <v>47</v>
      </c>
    </row>
    <row r="8" spans="2:3" ht="15.75" x14ac:dyDescent="0.2">
      <c r="B8" s="42">
        <v>3</v>
      </c>
      <c r="C8" s="43" t="s">
        <v>48</v>
      </c>
    </row>
    <row r="9" spans="2:3" ht="15.75" x14ac:dyDescent="0.2">
      <c r="B9" s="42">
        <v>4</v>
      </c>
      <c r="C9" s="43" t="s">
        <v>49</v>
      </c>
    </row>
    <row r="10" spans="2:3" ht="15.75" x14ac:dyDescent="0.2">
      <c r="B10" s="42">
        <v>5</v>
      </c>
      <c r="C10" s="43" t="s">
        <v>50</v>
      </c>
    </row>
    <row r="11" spans="2:3" ht="15.75" x14ac:dyDescent="0.2">
      <c r="B11" s="42">
        <v>6</v>
      </c>
      <c r="C11" s="43" t="s">
        <v>51</v>
      </c>
    </row>
    <row r="12" spans="2:3" ht="15.75" x14ac:dyDescent="0.2">
      <c r="B12" s="42">
        <v>7</v>
      </c>
      <c r="C12" s="43" t="s">
        <v>52</v>
      </c>
    </row>
    <row r="13" spans="2:3" ht="15.75" x14ac:dyDescent="0.2">
      <c r="B13" s="42">
        <v>8</v>
      </c>
      <c r="C13" s="43" t="s">
        <v>53</v>
      </c>
    </row>
    <row r="14" spans="2:3" ht="15.75" x14ac:dyDescent="0.2">
      <c r="B14" s="42">
        <v>9</v>
      </c>
      <c r="C14" s="43" t="s">
        <v>54</v>
      </c>
    </row>
    <row r="15" spans="2:3" ht="15.75" x14ac:dyDescent="0.2">
      <c r="B15" s="42">
        <v>10</v>
      </c>
      <c r="C15" s="43" t="s">
        <v>55</v>
      </c>
    </row>
    <row r="16" spans="2:3" ht="15.75" x14ac:dyDescent="0.2">
      <c r="B16" s="42">
        <v>11</v>
      </c>
      <c r="C16" s="43" t="s">
        <v>105</v>
      </c>
    </row>
    <row r="17" spans="2:3" ht="15.75" x14ac:dyDescent="0.2">
      <c r="B17" s="42">
        <v>12</v>
      </c>
      <c r="C17" s="43" t="s">
        <v>106</v>
      </c>
    </row>
    <row r="18" spans="2:3" ht="15.75" x14ac:dyDescent="0.2">
      <c r="B18" s="42">
        <v>13</v>
      </c>
      <c r="C18" s="43" t="s">
        <v>56</v>
      </c>
    </row>
    <row r="19" spans="2:3" ht="15.75" x14ac:dyDescent="0.2">
      <c r="B19" s="42">
        <v>14</v>
      </c>
      <c r="C19" s="43" t="s">
        <v>57</v>
      </c>
    </row>
    <row r="20" spans="2:3" ht="15.75" x14ac:dyDescent="0.2">
      <c r="B20" s="42">
        <v>15</v>
      </c>
      <c r="C20" s="43" t="s">
        <v>107</v>
      </c>
    </row>
    <row r="21" spans="2:3" ht="15.75" x14ac:dyDescent="0.2">
      <c r="B21" s="42">
        <v>16</v>
      </c>
      <c r="C21" s="43" t="s">
        <v>58</v>
      </c>
    </row>
    <row r="22" spans="2:3" ht="15.75" x14ac:dyDescent="0.2">
      <c r="B22" s="42">
        <v>17</v>
      </c>
      <c r="C22" s="43" t="s">
        <v>59</v>
      </c>
    </row>
    <row r="23" spans="2:3" ht="16.5" thickBot="1" x14ac:dyDescent="0.25">
      <c r="B23" s="44">
        <v>18</v>
      </c>
      <c r="C23" s="45" t="s">
        <v>108</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Audronė Bagdanskienė</dc:creator>
  <cp:lastModifiedBy>Daiva Breivienė</cp:lastModifiedBy>
  <cp:lastPrinted>2021-03-08T13:04:07Z</cp:lastPrinted>
  <dcterms:created xsi:type="dcterms:W3CDTF">1996-10-14T23:33:28Z</dcterms:created>
  <dcterms:modified xsi:type="dcterms:W3CDTF">2021-03-22T07:04:18Z</dcterms:modified>
</cp:coreProperties>
</file>