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Daiva5\Desktop\My Documents\TARYBA\Sprendimu projektai\Registravimas\"/>
    </mc:Choice>
  </mc:AlternateContent>
  <bookViews>
    <workbookView xWindow="0" yWindow="0" windowWidth="28800" windowHeight="11835"/>
  </bookViews>
  <sheets>
    <sheet name="Priemonių suvestinė" sheetId="2" r:id="rId1"/>
    <sheet name="Priemoniu vykdytoju kodai" sheetId="3" r:id="rId2"/>
  </sheets>
  <calcPr calcId="152511"/>
</workbook>
</file>

<file path=xl/calcChain.xml><?xml version="1.0" encoding="utf-8"?>
<calcChain xmlns="http://schemas.openxmlformats.org/spreadsheetml/2006/main">
  <c r="I27" i="2" l="1"/>
  <c r="H27" i="2"/>
  <c r="J32" i="2"/>
  <c r="J31" i="2"/>
  <c r="J30" i="2"/>
  <c r="J29" i="2"/>
  <c r="J28" i="2"/>
  <c r="J27" i="2" l="1"/>
  <c r="J18" i="2"/>
  <c r="I18" i="2"/>
  <c r="J15" i="2"/>
  <c r="I15" i="2"/>
  <c r="H18" i="2"/>
  <c r="H15" i="2" l="1"/>
  <c r="J33" i="2" l="1"/>
  <c r="I33" i="2"/>
  <c r="H33" i="2"/>
  <c r="I35" i="2" l="1"/>
  <c r="H35" i="2"/>
  <c r="J35" i="2"/>
  <c r="J20" i="2"/>
  <c r="J21" i="2" s="1"/>
  <c r="J22" i="2" s="1"/>
  <c r="I20" i="2"/>
  <c r="I21" i="2" s="1"/>
  <c r="I22" i="2" s="1"/>
  <c r="H20" i="2"/>
  <c r="H21" i="2" s="1"/>
  <c r="H22" i="2" s="1"/>
</calcChain>
</file>

<file path=xl/sharedStrings.xml><?xml version="1.0" encoding="utf-8"?>
<sst xmlns="http://schemas.openxmlformats.org/spreadsheetml/2006/main" count="106" uniqueCount="82">
  <si>
    <t>Programos tikslo kodas</t>
  </si>
  <si>
    <t>Uždavinio kodas</t>
  </si>
  <si>
    <t>Priemonės kodas</t>
  </si>
  <si>
    <t>Pavadinimas</t>
  </si>
  <si>
    <t>Asignavimų valdytojo kodas</t>
  </si>
  <si>
    <t>Priemonės vykdytojo kodas</t>
  </si>
  <si>
    <t>Finansavimo šaltinis</t>
  </si>
  <si>
    <t>01</t>
  </si>
  <si>
    <t>Iš viso:</t>
  </si>
  <si>
    <t>Iš viso uždaviniui:</t>
  </si>
  <si>
    <t xml:space="preserve">Iš viso  programai: </t>
  </si>
  <si>
    <t>Finansavimo šaltinių suvestinė</t>
  </si>
  <si>
    <t>Finansavimo šaltiniai</t>
  </si>
  <si>
    <t>SAVIVALDYBĖS  LĖŠOS, IŠ VISO:</t>
  </si>
  <si>
    <t>KITI ŠALTINIAI, IŠ VISO:</t>
  </si>
  <si>
    <t>IŠ VISO:</t>
  </si>
  <si>
    <t>Priemonių vykdytojų kodų klasifikatorius</t>
  </si>
  <si>
    <t>VISUOMENĖS SVEIKATOS RĖMIMO SPECIALIOJI PROGRAMA (16)</t>
  </si>
  <si>
    <t>+</t>
  </si>
  <si>
    <t>288724610</t>
  </si>
  <si>
    <t>05</t>
  </si>
  <si>
    <t xml:space="preserve">Per metus surengtų paskaitų, mokymų skaičius </t>
  </si>
  <si>
    <t>Vykdoma gyventojų sveikatos rodiklių stebėsena</t>
  </si>
  <si>
    <t xml:space="preserve">Dalyvavusių asmenų skaičius </t>
  </si>
  <si>
    <t>Vykdyti mokinių visuomenės sveikatos priežiūrą, gyventojų sveikatos stebėseną ir gyventojų sveikatą stiprinančias priemones</t>
  </si>
  <si>
    <t>Vykdoma moksleivių visuomenės sveikatos priežiūra</t>
  </si>
  <si>
    <t>SB</t>
  </si>
  <si>
    <t>Paaiškinimai dėl nukrypimų</t>
  </si>
  <si>
    <t>Planuotos reikšmės</t>
  </si>
  <si>
    <t>Faktinės reikšmės</t>
  </si>
  <si>
    <t>Asignavimai (tūkst. Eur)</t>
  </si>
  <si>
    <t>Informacija apie pasiektus rezultatus, duomenys apie programai skirtų asignavimų panaudojimo tikslingumą</t>
  </si>
  <si>
    <t>0;9</t>
  </si>
  <si>
    <t xml:space="preserve">
SB(VB)</t>
  </si>
  <si>
    <t xml:space="preserve">                              Pavadinimas</t>
  </si>
  <si>
    <t>Vykdytojo kodas</t>
  </si>
  <si>
    <t>Panevėžio miesto savivaldybės administracija</t>
  </si>
  <si>
    <t>Buhalterinės apskaitos skyrius</t>
  </si>
  <si>
    <t>Centralizuotas vidaus audito skyrius</t>
  </si>
  <si>
    <t>Civilinės metrikacijos skyrius</t>
  </si>
  <si>
    <t>E. plėtros skyrius</t>
  </si>
  <si>
    <t>Komunikacijos skyrius</t>
  </si>
  <si>
    <t>Kultūros ir meno skyrius</t>
  </si>
  <si>
    <t>Miesto infrastruktūros skyrius</t>
  </si>
  <si>
    <t>Miesto plėtros skyrius</t>
  </si>
  <si>
    <t>Socialinių reikalų skyrius</t>
  </si>
  <si>
    <t>Sporto skyrius</t>
  </si>
  <si>
    <t>Teisės ir viešosios tvarkos skyrius</t>
  </si>
  <si>
    <t>Teritorijų planavimo ir architektūros skyrius</t>
  </si>
  <si>
    <t>Vidaus administravimo skyrius</t>
  </si>
  <si>
    <t>Viešųjų pirkimų skyrius</t>
  </si>
  <si>
    <t>Vertinimo kriterijus</t>
  </si>
  <si>
    <t xml:space="preserve">
SP</t>
  </si>
  <si>
    <t>06</t>
  </si>
  <si>
    <t>Vykdyti neveiksnių asmenų būklės peržiūrėjimą</t>
  </si>
  <si>
    <t>SB(VB)</t>
  </si>
  <si>
    <t>Asmenų skaičius, kuriems peržiūrėtas neveiksnumas</t>
  </si>
  <si>
    <r>
      <t xml:space="preserve">Savivaldybės biudžeto lėšos </t>
    </r>
    <r>
      <rPr>
        <b/>
        <sz val="10"/>
        <rFont val="Times New Roman"/>
        <family val="1"/>
      </rPr>
      <t>SB</t>
    </r>
  </si>
  <si>
    <r>
      <t xml:space="preserve">Valstybės biudžeto specialiosios tikslinės dotacijos lėšos </t>
    </r>
    <r>
      <rPr>
        <b/>
        <sz val="10"/>
        <rFont val="Times New Roman"/>
        <family val="1"/>
      </rPr>
      <t>SB(VB)</t>
    </r>
  </si>
  <si>
    <r>
      <t xml:space="preserve">Europos Sąjungos paramos lėšos </t>
    </r>
    <r>
      <rPr>
        <b/>
        <sz val="10"/>
        <rFont val="Times New Roman"/>
        <family val="1"/>
      </rPr>
      <t>ES</t>
    </r>
  </si>
  <si>
    <r>
      <t xml:space="preserve">Kiti finansavimo šaltiniai </t>
    </r>
    <r>
      <rPr>
        <b/>
        <sz val="10"/>
        <rFont val="Times New Roman"/>
        <family val="1"/>
      </rPr>
      <t>Kt</t>
    </r>
  </si>
  <si>
    <r>
      <t xml:space="preserve">Įstaigų uždirbtos pajamos </t>
    </r>
    <r>
      <rPr>
        <b/>
        <sz val="10"/>
        <rFont val="Times New Roman"/>
        <family val="1"/>
      </rPr>
      <t xml:space="preserve">SP </t>
    </r>
    <r>
      <rPr>
        <sz val="10"/>
        <rFont val="Times New Roman"/>
        <family val="1"/>
      </rPr>
      <t>(pajamos už paslaugas)</t>
    </r>
  </si>
  <si>
    <t xml:space="preserve">Įstaiga atlieka sveikatos rodiklių stebėseną, užtikrina visuomenės sveikatos priežiūros paslaugų teikimą gyventojams, ugdymo įstaigose organizuoja privalomus higienos įgūdžių ir pirmosios pagalbos mokymus. Su kitomis įstaigomis teikia širdies ir kraujagyslių ligų, cukrinio diabeto rizikos grupės asmenų sveikatos stiprinimo paslaugą. </t>
  </si>
  <si>
    <t>Užtikrinti visuomenės sveikatos priežiūros paslaugų teikimą</t>
  </si>
  <si>
    <t>ES</t>
  </si>
  <si>
    <t>PANEVĖŽIO MIESTO SAVIVALDYBĖS 2020 -2022 METŲ VEIKLOS PLANO ĮGYVENDINIMO 2020 METAIS ATASKAITA</t>
  </si>
  <si>
    <t>2020 m. asignavimų patvirtintas planas</t>
  </si>
  <si>
    <t>2020 m. asignavimų patikslintas planas</t>
  </si>
  <si>
    <t>2020 m. panaudotos lėšos (kasinės išlaidos)</t>
  </si>
  <si>
    <t>Įgyvendinti Lietuvos Respublikos įstatymų ir kitų norminių teisės aktų nustatytą sveikatos politiką, stiprinant ir kryptingai plėtojant visuomenės sveikatos priežiūros paslaugas</t>
  </si>
  <si>
    <t>Visuomenės sveikatos biuro veiklų dalis skirta Stebėsenos ataskaitoje identifikuotoms  problemoms spręsti (proc.)</t>
  </si>
  <si>
    <t>Vykdyti visuomenės sveikatos stiprinimą pagal Savivaldybės tarybos patvirtintą Visuomenės sveikatos rėmimo specialiosios programos finansavimo planą</t>
  </si>
  <si>
    <t>Visuomenės sveikatos rėmimo specialiosios programos finansavimo plano vykdymas (proc.)</t>
  </si>
  <si>
    <t>VB</t>
  </si>
  <si>
    <r>
      <t xml:space="preserve"> Valstybės  biudžeto lėšos </t>
    </r>
    <r>
      <rPr>
        <b/>
        <sz val="10"/>
        <rFont val="Times New Roman"/>
        <family val="1"/>
      </rPr>
      <t xml:space="preserve"> VB</t>
    </r>
  </si>
  <si>
    <t>Pagal specialiąją programą surengta 484 renginių ar suteikta kitų tiesioginių paslaugų 6324 asmenims.Dėl COVID-19 ligos (koronaviruso infekcijos) nepavyko įvikdyti visų veiklų</t>
  </si>
  <si>
    <t xml:space="preserve">Dėl COVID-19 ligos (koronaviruso infekcijos) neperžiūrėtas neveiksnumas visiems   </t>
  </si>
  <si>
    <t>Parengta Panevėžio m. savivaldybės visuomenės sveikatos stebėsenos 2019 m. ataskaita, kurioje pateikti Panevėžio miesto gyventojų sveikatą atspindintys rodikliai (viso 51).</t>
  </si>
  <si>
    <t>Strateginio planavimo ir finansų skyrius</t>
  </si>
  <si>
    <t>Švietimo skyrius</t>
  </si>
  <si>
    <t>Investicijų projektų skyrius</t>
  </si>
  <si>
    <t>Panevėžio sporto centras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</si>
</sst>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00"/>
  </numFmts>
  <fonts count="32" x14ac:knownFonts="1">
    <font>
      <sz val="10"/>
      <name val="Arial"/>
    </font>
    <font>
      <sz val="8"/>
      <name val="Arial"/>
      <family val="2"/>
      <charset val="186"/>
    </font>
    <font>
      <sz val="8"/>
      <name val="Times New Roman"/>
      <family val="1"/>
    </font>
    <font>
      <sz val="8"/>
      <name val="Times New Roman"/>
      <family val="1"/>
      <charset val="186"/>
    </font>
    <font>
      <b/>
      <sz val="10"/>
      <name val="Times New Roman"/>
      <family val="1"/>
    </font>
    <font>
      <sz val="10"/>
      <name val="Times New Roman"/>
      <family val="1"/>
    </font>
    <font>
      <b/>
      <sz val="9"/>
      <name val="Times New Roman"/>
      <family val="1"/>
    </font>
    <font>
      <sz val="7"/>
      <name val="Times New Roman"/>
      <family val="1"/>
    </font>
    <font>
      <sz val="10"/>
      <name val="Arial"/>
      <family val="2"/>
      <charset val="186"/>
    </font>
    <font>
      <sz val="12"/>
      <name val="Times New Roman"/>
      <family val="1"/>
      <charset val="186"/>
    </font>
    <font>
      <b/>
      <sz val="12"/>
      <name val="Times New Roman"/>
      <family val="1"/>
      <charset val="186"/>
    </font>
    <font>
      <b/>
      <sz val="11"/>
      <name val="Times New Roman"/>
      <family val="1"/>
      <charset val="186"/>
    </font>
    <font>
      <sz val="11"/>
      <name val="Arial"/>
      <family val="2"/>
      <charset val="186"/>
    </font>
    <font>
      <sz val="10"/>
      <name val="Times New Roman"/>
      <family val="1"/>
      <charset val="186"/>
    </font>
    <font>
      <sz val="9"/>
      <name val="Times New Roman"/>
      <family val="1"/>
    </font>
    <font>
      <sz val="9"/>
      <name val="Arial"/>
      <family val="2"/>
      <charset val="186"/>
    </font>
    <font>
      <sz val="11"/>
      <color theme="1"/>
      <name val="Calibri"/>
      <family val="2"/>
      <scheme val="minor"/>
    </font>
    <font>
      <sz val="8"/>
      <color rgb="FFFF0000"/>
      <name val="Times New Roman"/>
      <family val="1"/>
    </font>
    <font>
      <sz val="10"/>
      <color rgb="FFFF0000"/>
      <name val="Arial"/>
      <family val="2"/>
    </font>
    <font>
      <sz val="10"/>
      <color rgb="FFFF0000"/>
      <name val="Times New Roman"/>
      <family val="1"/>
    </font>
    <font>
      <sz val="8"/>
      <color rgb="FFFF0000"/>
      <name val="Times New Roman"/>
      <family val="1"/>
      <charset val="186"/>
    </font>
    <font>
      <sz val="10"/>
      <name val="Arial"/>
      <family val="2"/>
    </font>
    <font>
      <b/>
      <sz val="10"/>
      <name val="Times New Roman"/>
      <family val="1"/>
      <charset val="186"/>
    </font>
    <font>
      <b/>
      <sz val="12"/>
      <name val="Times New Roman"/>
      <family val="1"/>
    </font>
    <font>
      <sz val="9"/>
      <name val="Times New Roman"/>
      <family val="1"/>
      <charset val="186"/>
    </font>
    <font>
      <sz val="11"/>
      <color rgb="FFFF0000"/>
      <name val="Times New Roman"/>
      <family val="1"/>
    </font>
    <font>
      <sz val="11"/>
      <color rgb="FFFF0000"/>
      <name val="Times New Roman"/>
      <family val="1"/>
      <charset val="186"/>
    </font>
    <font>
      <sz val="9"/>
      <color theme="1"/>
      <name val="Times New Roman"/>
      <family val="1"/>
    </font>
    <font>
      <b/>
      <sz val="10"/>
      <color theme="1"/>
      <name val="Times New Roman"/>
      <family val="1"/>
    </font>
    <font>
      <sz val="10"/>
      <color theme="1"/>
      <name val="Times New Roman"/>
      <family val="1"/>
    </font>
    <font>
      <sz val="8"/>
      <color theme="1"/>
      <name val="Times New Roman"/>
      <family val="1"/>
    </font>
    <font>
      <sz val="9"/>
      <color theme="1"/>
      <name val="Arial"/>
      <family val="2"/>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4"/>
        <bgColor indexed="64"/>
      </patternFill>
    </fill>
    <fill>
      <patternFill patternType="solid">
        <fgColor indexed="42"/>
        <bgColor indexed="64"/>
      </patternFill>
    </fill>
    <fill>
      <patternFill patternType="solid">
        <fgColor indexed="13"/>
        <bgColor indexed="64"/>
      </patternFill>
    </fill>
    <fill>
      <patternFill patternType="solid">
        <fgColor theme="0"/>
        <bgColor indexed="64"/>
      </patternFill>
    </fill>
  </fills>
  <borders count="68">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s>
  <cellStyleXfs count="3">
    <xf numFmtId="0" fontId="0" fillId="0" borderId="0"/>
    <xf numFmtId="0" fontId="16" fillId="0" borderId="0"/>
    <xf numFmtId="0" fontId="8" fillId="0" borderId="0"/>
  </cellStyleXfs>
  <cellXfs count="266">
    <xf numFmtId="0" fontId="0" fillId="0" borderId="0" xfId="0"/>
    <xf numFmtId="0" fontId="2" fillId="0" borderId="0" xfId="0" applyFont="1" applyAlignment="1">
      <alignment vertical="top"/>
    </xf>
    <xf numFmtId="0" fontId="2" fillId="0" borderId="0" xfId="0" applyNumberFormat="1" applyFont="1" applyAlignment="1">
      <alignment vertical="top"/>
    </xf>
    <xf numFmtId="0" fontId="2" fillId="0" borderId="0" xfId="0" applyFont="1" applyAlignment="1">
      <alignment horizontal="center" vertical="top"/>
    </xf>
    <xf numFmtId="0" fontId="3" fillId="0" borderId="0" xfId="0" applyFont="1" applyAlignment="1">
      <alignment vertical="top"/>
    </xf>
    <xf numFmtId="0" fontId="2" fillId="0" borderId="0" xfId="0" applyFont="1" applyBorder="1" applyAlignment="1">
      <alignment vertical="top"/>
    </xf>
    <xf numFmtId="0" fontId="5" fillId="0" borderId="0" xfId="0" applyFont="1" applyFill="1" applyAlignment="1">
      <alignment horizontal="center" vertical="top"/>
    </xf>
    <xf numFmtId="0" fontId="2" fillId="0" borderId="0" xfId="0" applyFont="1" applyBorder="1" applyAlignment="1">
      <alignment horizontal="left" vertical="top"/>
    </xf>
    <xf numFmtId="0" fontId="5" fillId="0" borderId="0" xfId="0" applyFont="1" applyBorder="1" applyAlignment="1">
      <alignment vertical="top"/>
    </xf>
    <xf numFmtId="164" fontId="2" fillId="0" borderId="0" xfId="0" applyNumberFormat="1" applyFont="1" applyBorder="1" applyAlignment="1">
      <alignment horizontal="left" vertical="top"/>
    </xf>
    <xf numFmtId="0" fontId="8" fillId="0" borderId="0" xfId="0" applyFont="1" applyAlignment="1">
      <alignment horizontal="center" vertical="top"/>
    </xf>
    <xf numFmtId="0" fontId="8" fillId="0" borderId="0" xfId="0" applyFont="1" applyAlignment="1">
      <alignment horizontal="left"/>
    </xf>
    <xf numFmtId="0" fontId="5" fillId="0" borderId="21" xfId="0" applyFont="1" applyBorder="1" applyAlignment="1">
      <alignment horizontal="center" vertical="center" textRotation="90"/>
    </xf>
    <xf numFmtId="0" fontId="5" fillId="0" borderId="22" xfId="0" applyFont="1" applyBorder="1" applyAlignment="1">
      <alignment horizontal="center" vertical="center" textRotation="90"/>
    </xf>
    <xf numFmtId="49" fontId="4" fillId="4" borderId="36" xfId="0" applyNumberFormat="1" applyFont="1" applyFill="1" applyBorder="1" applyAlignment="1">
      <alignment horizontal="center" vertical="top"/>
    </xf>
    <xf numFmtId="49" fontId="4" fillId="5" borderId="38" xfId="0" applyNumberFormat="1" applyFont="1" applyFill="1" applyBorder="1" applyAlignment="1">
      <alignment horizontal="center" vertical="top"/>
    </xf>
    <xf numFmtId="164" fontId="5" fillId="2" borderId="39" xfId="0" applyNumberFormat="1" applyFont="1" applyFill="1" applyBorder="1" applyAlignment="1">
      <alignment horizontal="center" vertical="center" wrapText="1"/>
    </xf>
    <xf numFmtId="0" fontId="5" fillId="0" borderId="39" xfId="0" applyFont="1" applyFill="1" applyBorder="1" applyAlignment="1">
      <alignment horizontal="center" vertical="top" wrapText="1"/>
    </xf>
    <xf numFmtId="164" fontId="5" fillId="0" borderId="32" xfId="0" applyNumberFormat="1" applyFont="1" applyFill="1" applyBorder="1" applyAlignment="1">
      <alignment horizontal="center" vertical="center"/>
    </xf>
    <xf numFmtId="0" fontId="4" fillId="3" borderId="44" xfId="0" applyFont="1" applyFill="1" applyBorder="1" applyAlignment="1">
      <alignment horizontal="center" vertical="top"/>
    </xf>
    <xf numFmtId="49" fontId="4" fillId="4" borderId="37" xfId="0" applyNumberFormat="1" applyFont="1" applyFill="1" applyBorder="1" applyAlignment="1">
      <alignment horizontal="center" vertical="top"/>
    </xf>
    <xf numFmtId="49" fontId="4" fillId="5" borderId="34" xfId="0" applyNumberFormat="1" applyFont="1" applyFill="1" applyBorder="1" applyAlignment="1">
      <alignment horizontal="center" vertical="top"/>
    </xf>
    <xf numFmtId="164" fontId="5" fillId="0" borderId="39" xfId="0" applyNumberFormat="1" applyFont="1" applyFill="1" applyBorder="1" applyAlignment="1">
      <alignment horizontal="center" vertical="center"/>
    </xf>
    <xf numFmtId="49" fontId="4" fillId="4" borderId="11" xfId="0" applyNumberFormat="1" applyFont="1" applyFill="1" applyBorder="1" applyAlignment="1">
      <alignment horizontal="center" vertical="top"/>
    </xf>
    <xf numFmtId="49" fontId="4" fillId="5" borderId="35" xfId="0" applyNumberFormat="1" applyFont="1" applyFill="1" applyBorder="1" applyAlignment="1">
      <alignment horizontal="center" vertical="top"/>
    </xf>
    <xf numFmtId="0" fontId="5" fillId="0" borderId="3" xfId="0" applyFont="1" applyFill="1" applyBorder="1" applyAlignment="1">
      <alignment horizontal="center" vertical="top" wrapText="1"/>
    </xf>
    <xf numFmtId="164" fontId="5" fillId="0" borderId="48" xfId="0" applyNumberFormat="1" applyFont="1" applyFill="1" applyBorder="1" applyAlignment="1">
      <alignment horizontal="center" vertical="center"/>
    </xf>
    <xf numFmtId="164" fontId="5" fillId="0" borderId="39" xfId="0" applyNumberFormat="1" applyFont="1" applyFill="1" applyBorder="1" applyAlignment="1">
      <alignment horizontal="center" vertical="center" wrapText="1"/>
    </xf>
    <xf numFmtId="49" fontId="4" fillId="5" borderId="49" xfId="0" applyNumberFormat="1" applyFont="1" applyFill="1" applyBorder="1" applyAlignment="1">
      <alignment horizontal="center" vertical="top"/>
    </xf>
    <xf numFmtId="164" fontId="4" fillId="5" borderId="24" xfId="0" applyNumberFormat="1" applyFont="1" applyFill="1" applyBorder="1" applyAlignment="1">
      <alignment horizontal="center" vertical="center"/>
    </xf>
    <xf numFmtId="0" fontId="5" fillId="5" borderId="50" xfId="0" applyFont="1" applyFill="1" applyBorder="1" applyAlignment="1">
      <alignment horizontal="center" vertical="top" wrapText="1"/>
    </xf>
    <xf numFmtId="49" fontId="4" fillId="6" borderId="36" xfId="0" applyNumberFormat="1" applyFont="1" applyFill="1" applyBorder="1" applyAlignment="1">
      <alignment horizontal="center" vertical="top"/>
    </xf>
    <xf numFmtId="0" fontId="14" fillId="0" borderId="16" xfId="0" applyNumberFormat="1" applyFont="1" applyFill="1" applyBorder="1" applyAlignment="1">
      <alignment horizontal="center" vertical="top"/>
    </xf>
    <xf numFmtId="164" fontId="5" fillId="0" borderId="48" xfId="0" applyNumberFormat="1" applyFont="1" applyBorder="1" applyAlignment="1">
      <alignment horizontal="center" vertical="center"/>
    </xf>
    <xf numFmtId="164" fontId="5" fillId="0" borderId="30" xfId="0" applyNumberFormat="1" applyFont="1" applyFill="1" applyBorder="1" applyAlignment="1">
      <alignment horizontal="center" vertical="center"/>
    </xf>
    <xf numFmtId="164" fontId="4" fillId="3" borderId="58" xfId="0" applyNumberFormat="1" applyFont="1" applyFill="1" applyBorder="1" applyAlignment="1">
      <alignment horizontal="center" vertical="center"/>
    </xf>
    <xf numFmtId="164" fontId="5" fillId="0" borderId="52" xfId="0" applyNumberFormat="1" applyFont="1" applyFill="1" applyBorder="1" applyAlignment="1">
      <alignment horizontal="center" vertical="center"/>
    </xf>
    <xf numFmtId="164" fontId="4" fillId="3" borderId="44" xfId="0" applyNumberFormat="1" applyFont="1" applyFill="1" applyBorder="1" applyAlignment="1">
      <alignment horizontal="center" vertical="center"/>
    </xf>
    <xf numFmtId="164" fontId="4" fillId="6" borderId="24" xfId="0" applyNumberFormat="1" applyFont="1" applyFill="1" applyBorder="1" applyAlignment="1">
      <alignment horizontal="center" vertical="top"/>
    </xf>
    <xf numFmtId="0" fontId="10" fillId="0" borderId="1" xfId="0" applyFont="1" applyBorder="1" applyAlignment="1">
      <alignment horizontal="center" vertical="top" wrapText="1"/>
    </xf>
    <xf numFmtId="0" fontId="10" fillId="0" borderId="5" xfId="0" applyFont="1" applyBorder="1" applyAlignment="1">
      <alignment horizontal="center" vertical="top" wrapText="1"/>
    </xf>
    <xf numFmtId="0" fontId="10" fillId="0" borderId="3" xfId="0" applyFont="1" applyBorder="1" applyAlignment="1">
      <alignment horizontal="center" vertical="top" wrapText="1"/>
    </xf>
    <xf numFmtId="0" fontId="10" fillId="0" borderId="7" xfId="0" applyFont="1" applyBorder="1" applyAlignment="1">
      <alignment horizontal="center" vertical="top" wrapText="1"/>
    </xf>
    <xf numFmtId="0" fontId="10" fillId="0" borderId="2" xfId="0" applyFont="1" applyBorder="1" applyAlignment="1">
      <alignment vertical="top" wrapText="1"/>
    </xf>
    <xf numFmtId="0" fontId="9" fillId="0" borderId="6" xfId="0" applyFont="1" applyBorder="1" applyAlignment="1">
      <alignment vertical="top" wrapText="1"/>
    </xf>
    <xf numFmtId="0" fontId="9" fillId="0" borderId="4" xfId="0" applyFont="1" applyBorder="1" applyAlignment="1">
      <alignment vertical="top" wrapText="1"/>
    </xf>
    <xf numFmtId="0" fontId="9" fillId="0" borderId="8" xfId="0" applyFont="1" applyBorder="1" applyAlignment="1">
      <alignment vertical="top" wrapText="1"/>
    </xf>
    <xf numFmtId="0" fontId="14" fillId="0" borderId="33" xfId="0" applyFont="1" applyFill="1" applyBorder="1" applyAlignment="1">
      <alignment horizontal="center" vertical="top"/>
    </xf>
    <xf numFmtId="0" fontId="14" fillId="0" borderId="17" xfId="0" applyNumberFormat="1" applyFont="1" applyFill="1" applyBorder="1" applyAlignment="1">
      <alignment horizontal="center" vertical="top"/>
    </xf>
    <xf numFmtId="0" fontId="14" fillId="0" borderId="13" xfId="0" applyNumberFormat="1" applyFont="1" applyFill="1" applyBorder="1" applyAlignment="1">
      <alignment horizontal="center" vertical="top"/>
    </xf>
    <xf numFmtId="0" fontId="14" fillId="0" borderId="18" xfId="0" applyFont="1" applyFill="1" applyBorder="1" applyAlignment="1">
      <alignment horizontal="center" vertical="top" wrapText="1"/>
    </xf>
    <xf numFmtId="0" fontId="14" fillId="0" borderId="12" xfId="0" applyFont="1" applyFill="1" applyBorder="1" applyAlignment="1">
      <alignment horizontal="center" vertical="top" wrapText="1"/>
    </xf>
    <xf numFmtId="0" fontId="14" fillId="0" borderId="15" xfId="0" applyFont="1" applyFill="1" applyBorder="1" applyAlignment="1">
      <alignment horizontal="center" vertical="top"/>
    </xf>
    <xf numFmtId="0" fontId="14" fillId="0" borderId="12" xfId="0" applyNumberFormat="1" applyFont="1" applyFill="1" applyBorder="1" applyAlignment="1">
      <alignment horizontal="center" vertical="top"/>
    </xf>
    <xf numFmtId="0" fontId="5" fillId="0" borderId="29" xfId="0" applyFont="1" applyFill="1" applyBorder="1" applyAlignment="1">
      <alignment horizontal="center" vertical="top" wrapText="1"/>
    </xf>
    <xf numFmtId="0" fontId="14" fillId="0" borderId="64" xfId="0" applyFont="1" applyFill="1" applyBorder="1" applyAlignment="1">
      <alignment vertical="top" wrapText="1"/>
    </xf>
    <xf numFmtId="0" fontId="14" fillId="0" borderId="65" xfId="0" applyFont="1" applyBorder="1" applyAlignment="1">
      <alignment horizontal="left" vertical="top" wrapText="1"/>
    </xf>
    <xf numFmtId="0" fontId="14" fillId="0" borderId="65" xfId="0" applyFont="1" applyBorder="1" applyAlignment="1">
      <alignment vertical="top" wrapText="1"/>
    </xf>
    <xf numFmtId="0" fontId="14" fillId="0" borderId="14" xfId="0" applyFont="1" applyBorder="1" applyAlignment="1">
      <alignment vertical="top" wrapText="1"/>
    </xf>
    <xf numFmtId="0" fontId="17" fillId="0" borderId="0" xfId="0" applyFont="1" applyAlignment="1">
      <alignment vertical="top"/>
    </xf>
    <xf numFmtId="0" fontId="20" fillId="0" borderId="0" xfId="0" applyFont="1" applyAlignment="1">
      <alignment vertical="top"/>
    </xf>
    <xf numFmtId="0" fontId="17" fillId="0" borderId="0" xfId="0" applyFont="1" applyBorder="1" applyAlignment="1">
      <alignment vertical="top"/>
    </xf>
    <xf numFmtId="49" fontId="6" fillId="4" borderId="36" xfId="0" applyNumberFormat="1" applyFont="1" applyFill="1" applyBorder="1" applyAlignment="1">
      <alignment horizontal="center" vertical="top" wrapText="1"/>
    </xf>
    <xf numFmtId="0" fontId="14" fillId="0" borderId="23" xfId="0" applyFont="1" applyBorder="1" applyAlignment="1">
      <alignment horizontal="center" vertical="center" wrapText="1"/>
    </xf>
    <xf numFmtId="0" fontId="14" fillId="0" borderId="5" xfId="0" applyFont="1" applyFill="1" applyBorder="1" applyAlignment="1">
      <alignment horizontal="center" vertical="center" wrapText="1"/>
    </xf>
    <xf numFmtId="164" fontId="4" fillId="0" borderId="24" xfId="0" applyNumberFormat="1" applyFont="1" applyBorder="1" applyAlignment="1">
      <alignment horizontal="center" vertical="center"/>
    </xf>
    <xf numFmtId="164" fontId="5" fillId="0" borderId="25" xfId="0" applyNumberFormat="1" applyFont="1" applyBorder="1" applyAlignment="1">
      <alignment horizontal="center" vertical="top"/>
    </xf>
    <xf numFmtId="164" fontId="5" fillId="0" borderId="27" xfId="0" applyNumberFormat="1" applyFont="1" applyBorder="1" applyAlignment="1">
      <alignment horizontal="center" vertical="top"/>
    </xf>
    <xf numFmtId="164" fontId="5" fillId="0" borderId="28" xfId="0" applyNumberFormat="1" applyFont="1" applyBorder="1" applyAlignment="1">
      <alignment horizontal="center" vertical="top"/>
    </xf>
    <xf numFmtId="164" fontId="5" fillId="0" borderId="29" xfId="0" applyNumberFormat="1" applyFont="1" applyBorder="1" applyAlignment="1">
      <alignment horizontal="center" vertical="top"/>
    </xf>
    <xf numFmtId="164" fontId="5" fillId="0" borderId="30" xfId="0" applyNumberFormat="1" applyFont="1" applyBorder="1" applyAlignment="1">
      <alignment horizontal="center" vertical="top"/>
    </xf>
    <xf numFmtId="164" fontId="5" fillId="0" borderId="32" xfId="0" applyNumberFormat="1" applyFont="1" applyBorder="1" applyAlignment="1">
      <alignment horizontal="center" vertical="top"/>
    </xf>
    <xf numFmtId="164" fontId="4" fillId="7" borderId="24" xfId="0" applyNumberFormat="1" applyFont="1" applyFill="1" applyBorder="1" applyAlignment="1">
      <alignment horizontal="center" vertical="top"/>
    </xf>
    <xf numFmtId="164" fontId="4" fillId="3" borderId="24" xfId="0" applyNumberFormat="1" applyFont="1" applyFill="1" applyBorder="1" applyAlignment="1">
      <alignment horizontal="center" vertical="top"/>
    </xf>
    <xf numFmtId="0" fontId="24" fillId="0" borderId="34" xfId="0" applyFont="1" applyFill="1" applyBorder="1" applyAlignment="1">
      <alignment horizontal="center" vertical="top" wrapText="1"/>
    </xf>
    <xf numFmtId="0" fontId="24" fillId="0" borderId="35" xfId="0" applyFont="1" applyFill="1" applyBorder="1" applyAlignment="1">
      <alignment horizontal="center" vertical="top" wrapText="1"/>
    </xf>
    <xf numFmtId="0" fontId="2" fillId="0" borderId="0" xfId="0" applyFont="1" applyFill="1" applyBorder="1" applyAlignment="1">
      <alignment vertical="top"/>
    </xf>
    <xf numFmtId="0" fontId="6" fillId="0" borderId="0" xfId="0" applyFont="1" applyBorder="1" applyAlignment="1">
      <alignment horizontal="right" vertical="top" wrapText="1"/>
    </xf>
    <xf numFmtId="0" fontId="8" fillId="0" borderId="0" xfId="0" applyFont="1" applyBorder="1" applyAlignment="1">
      <alignment horizontal="right" vertical="top" wrapText="1"/>
    </xf>
    <xf numFmtId="0" fontId="5" fillId="0" borderId="3" xfId="0" applyFont="1" applyBorder="1" applyAlignment="1">
      <alignment horizontal="center" vertical="top" wrapText="1"/>
    </xf>
    <xf numFmtId="0" fontId="25" fillId="0" borderId="0" xfId="0" applyFont="1" applyAlignment="1">
      <alignment vertical="top"/>
    </xf>
    <xf numFmtId="0" fontId="25" fillId="0" borderId="0" xfId="0" applyNumberFormat="1" applyFont="1" applyAlignment="1">
      <alignment vertical="top"/>
    </xf>
    <xf numFmtId="0" fontId="25" fillId="0" borderId="0" xfId="0" applyFont="1" applyAlignment="1">
      <alignment horizontal="center" vertical="top"/>
    </xf>
    <xf numFmtId="0" fontId="17" fillId="0" borderId="0" xfId="0" applyNumberFormat="1" applyFont="1" applyAlignment="1">
      <alignment vertical="top"/>
    </xf>
    <xf numFmtId="0" fontId="17" fillId="0" borderId="0" xfId="0" applyFont="1" applyAlignment="1">
      <alignment horizontal="center" vertical="top"/>
    </xf>
    <xf numFmtId="0" fontId="4" fillId="5" borderId="18" xfId="0" applyFont="1" applyFill="1" applyBorder="1" applyAlignment="1">
      <alignment horizontal="left" vertical="top" wrapText="1"/>
    </xf>
    <xf numFmtId="0" fontId="4" fillId="7" borderId="46" xfId="0" applyFont="1" applyFill="1" applyBorder="1" applyAlignment="1">
      <alignment horizontal="left" vertical="top" wrapText="1"/>
    </xf>
    <xf numFmtId="0" fontId="14" fillId="7" borderId="24" xfId="0" applyFont="1" applyFill="1" applyBorder="1" applyAlignment="1">
      <alignment horizontal="left" vertical="top" wrapText="1"/>
    </xf>
    <xf numFmtId="0" fontId="14" fillId="7" borderId="38" xfId="0" applyFont="1" applyFill="1" applyBorder="1" applyAlignment="1">
      <alignment horizontal="center" vertical="top" wrapText="1"/>
    </xf>
    <xf numFmtId="0" fontId="14" fillId="7" borderId="34" xfId="0" applyFont="1" applyFill="1" applyBorder="1" applyAlignment="1">
      <alignment horizontal="center" vertical="top" wrapText="1"/>
    </xf>
    <xf numFmtId="0" fontId="5" fillId="0" borderId="39" xfId="0" applyFont="1" applyBorder="1" applyAlignment="1">
      <alignment horizontal="center" wrapText="1"/>
    </xf>
    <xf numFmtId="165" fontId="5" fillId="0" borderId="32" xfId="0" applyNumberFormat="1" applyFont="1" applyFill="1" applyBorder="1" applyAlignment="1">
      <alignment horizontal="center" vertical="center"/>
    </xf>
    <xf numFmtId="164" fontId="5" fillId="0" borderId="3" xfId="0" applyNumberFormat="1" applyFont="1" applyFill="1" applyBorder="1" applyAlignment="1">
      <alignment horizontal="center" vertical="center"/>
    </xf>
    <xf numFmtId="0" fontId="5" fillId="0" borderId="29" xfId="0" applyFont="1" applyBorder="1" applyAlignment="1">
      <alignment horizontal="center" vertical="top" wrapText="1"/>
    </xf>
    <xf numFmtId="164" fontId="5" fillId="0" borderId="28" xfId="0" applyNumberFormat="1" applyFont="1" applyFill="1" applyBorder="1" applyAlignment="1">
      <alignment horizontal="center" vertical="center"/>
    </xf>
    <xf numFmtId="164" fontId="5" fillId="0" borderId="29" xfId="0" applyNumberFormat="1" applyFont="1" applyFill="1" applyBorder="1" applyAlignment="1">
      <alignment horizontal="center" vertical="center"/>
    </xf>
    <xf numFmtId="165" fontId="5" fillId="0" borderId="3" xfId="0" applyNumberFormat="1" applyFont="1" applyFill="1" applyBorder="1" applyAlignment="1">
      <alignment horizontal="center" vertical="center"/>
    </xf>
    <xf numFmtId="165" fontId="4" fillId="3" borderId="44" xfId="0" applyNumberFormat="1" applyFont="1" applyFill="1" applyBorder="1" applyAlignment="1">
      <alignment horizontal="center" vertical="center"/>
    </xf>
    <xf numFmtId="0" fontId="14" fillId="0" borderId="62" xfId="0" applyNumberFormat="1" applyFont="1" applyFill="1" applyBorder="1" applyAlignment="1">
      <alignment horizontal="center" vertical="top"/>
    </xf>
    <xf numFmtId="0" fontId="14" fillId="0" borderId="66" xfId="0" applyNumberFormat="1" applyFont="1" applyFill="1" applyBorder="1" applyAlignment="1">
      <alignment horizontal="center" vertical="top"/>
    </xf>
    <xf numFmtId="0" fontId="14" fillId="0" borderId="19" xfId="0" applyNumberFormat="1" applyFont="1" applyFill="1" applyBorder="1" applyAlignment="1">
      <alignment horizontal="center" vertical="top"/>
    </xf>
    <xf numFmtId="0" fontId="14" fillId="0" borderId="67" xfId="0" applyNumberFormat="1" applyFont="1" applyFill="1" applyBorder="1" applyAlignment="1">
      <alignment horizontal="center" vertical="top"/>
    </xf>
    <xf numFmtId="165" fontId="5" fillId="0" borderId="39" xfId="0" applyNumberFormat="1" applyFont="1" applyFill="1" applyBorder="1" applyAlignment="1">
      <alignment horizontal="center" vertical="center" wrapText="1"/>
    </xf>
    <xf numFmtId="164" fontId="5" fillId="0" borderId="0" xfId="0" applyNumberFormat="1" applyFont="1" applyFill="1" applyBorder="1" applyAlignment="1">
      <alignment horizontal="center" vertical="center"/>
    </xf>
    <xf numFmtId="165" fontId="5" fillId="0" borderId="3" xfId="0" applyNumberFormat="1" applyFont="1" applyFill="1" applyBorder="1" applyAlignment="1">
      <alignment horizontal="center" vertical="center" wrapText="1"/>
    </xf>
    <xf numFmtId="0" fontId="14" fillId="0" borderId="20" xfId="0" applyFont="1" applyFill="1" applyBorder="1" applyAlignment="1">
      <alignment horizontal="center" vertical="top"/>
    </xf>
    <xf numFmtId="0" fontId="14" fillId="0" borderId="0" xfId="0" applyFont="1" applyFill="1" applyBorder="1" applyAlignment="1">
      <alignment horizontal="center" vertical="top"/>
    </xf>
    <xf numFmtId="165" fontId="6" fillId="5" borderId="24" xfId="0" applyNumberFormat="1" applyFont="1" applyFill="1" applyBorder="1" applyAlignment="1">
      <alignment horizontal="center" vertical="center"/>
    </xf>
    <xf numFmtId="0" fontId="5" fillId="5" borderId="1" xfId="0" applyFont="1" applyFill="1" applyBorder="1" applyAlignment="1">
      <alignment vertical="top" wrapText="1"/>
    </xf>
    <xf numFmtId="0" fontId="4" fillId="3" borderId="44" xfId="0" applyFont="1" applyFill="1" applyBorder="1" applyAlignment="1">
      <alignment horizontal="center"/>
    </xf>
    <xf numFmtId="164" fontId="4" fillId="3" borderId="47" xfId="0" applyNumberFormat="1" applyFont="1" applyFill="1" applyBorder="1" applyAlignment="1">
      <alignment horizontal="center" wrapText="1"/>
    </xf>
    <xf numFmtId="165" fontId="4" fillId="3" borderId="44" xfId="0" applyNumberFormat="1" applyFont="1" applyFill="1" applyBorder="1" applyAlignment="1">
      <alignment horizontal="center" wrapText="1"/>
    </xf>
    <xf numFmtId="2" fontId="2" fillId="0" borderId="0" xfId="0" applyNumberFormat="1" applyFont="1" applyAlignment="1">
      <alignment vertical="top"/>
    </xf>
    <xf numFmtId="0" fontId="5" fillId="0" borderId="27" xfId="0" applyFont="1" applyBorder="1" applyAlignment="1">
      <alignment horizontal="center" wrapText="1"/>
    </xf>
    <xf numFmtId="164" fontId="4" fillId="3" borderId="44" xfId="0" applyNumberFormat="1" applyFont="1" applyFill="1" applyBorder="1" applyAlignment="1">
      <alignment horizontal="center" wrapText="1"/>
    </xf>
    <xf numFmtId="164" fontId="6" fillId="5" borderId="24" xfId="0" applyNumberFormat="1" applyFont="1" applyFill="1" applyBorder="1" applyAlignment="1">
      <alignment horizontal="center" vertical="center"/>
    </xf>
    <xf numFmtId="0" fontId="27" fillId="0" borderId="5" xfId="0" applyFont="1" applyFill="1" applyBorder="1" applyAlignment="1">
      <alignment horizontal="center" vertical="center" wrapText="1"/>
    </xf>
    <xf numFmtId="164" fontId="29" fillId="0" borderId="27" xfId="0" applyNumberFormat="1" applyFont="1" applyBorder="1" applyAlignment="1">
      <alignment horizontal="center" vertical="top"/>
    </xf>
    <xf numFmtId="164" fontId="29" fillId="0" borderId="29" xfId="0" applyNumberFormat="1" applyFont="1" applyBorder="1" applyAlignment="1">
      <alignment horizontal="center" vertical="top"/>
    </xf>
    <xf numFmtId="164" fontId="29" fillId="0" borderId="32" xfId="0" applyNumberFormat="1" applyFont="1" applyBorder="1" applyAlignment="1">
      <alignment horizontal="center" vertical="top"/>
    </xf>
    <xf numFmtId="164" fontId="28" fillId="7" borderId="1" xfId="0" applyNumberFormat="1" applyFont="1" applyFill="1" applyBorder="1" applyAlignment="1">
      <alignment horizontal="center" vertical="top"/>
    </xf>
    <xf numFmtId="164" fontId="28" fillId="3" borderId="1" xfId="0" applyNumberFormat="1" applyFont="1" applyFill="1" applyBorder="1" applyAlignment="1">
      <alignment horizontal="center" vertical="top"/>
    </xf>
    <xf numFmtId="0" fontId="30" fillId="0" borderId="0" xfId="0" applyFont="1" applyAlignment="1">
      <alignment vertical="top"/>
    </xf>
    <xf numFmtId="164" fontId="28" fillId="0" borderId="1" xfId="0" applyNumberFormat="1" applyFont="1" applyBorder="1" applyAlignment="1">
      <alignment horizontal="center" vertical="center"/>
    </xf>
    <xf numFmtId="164" fontId="29" fillId="0" borderId="44" xfId="0" applyNumberFormat="1" applyFont="1" applyBorder="1" applyAlignment="1">
      <alignment horizontal="center" vertical="top"/>
    </xf>
    <xf numFmtId="49" fontId="4" fillId="5" borderId="42" xfId="0" applyNumberFormat="1" applyFont="1" applyFill="1" applyBorder="1" applyAlignment="1">
      <alignment horizontal="center" vertical="top"/>
    </xf>
    <xf numFmtId="49" fontId="4" fillId="4" borderId="41" xfId="0" applyNumberFormat="1" applyFont="1" applyFill="1" applyBorder="1" applyAlignment="1">
      <alignment horizontal="center" vertical="top"/>
    </xf>
    <xf numFmtId="164" fontId="4" fillId="6" borderId="1" xfId="0" applyNumberFormat="1" applyFont="1" applyFill="1" applyBorder="1" applyAlignment="1">
      <alignment horizontal="center" vertical="top"/>
    </xf>
    <xf numFmtId="0" fontId="11" fillId="0" borderId="0" xfId="0" applyFont="1" applyAlignment="1">
      <alignment horizontal="left" wrapText="1"/>
    </xf>
    <xf numFmtId="0" fontId="21" fillId="0" borderId="0" xfId="0" applyFont="1" applyAlignment="1">
      <alignment wrapText="1"/>
    </xf>
    <xf numFmtId="0" fontId="19" fillId="0" borderId="23" xfId="0" applyFont="1" applyBorder="1" applyAlignment="1">
      <alignment vertical="top" wrapText="1"/>
    </xf>
    <xf numFmtId="0" fontId="18" fillId="0" borderId="6" xfId="0" applyFont="1" applyBorder="1" applyAlignment="1">
      <alignment vertical="top" wrapText="1"/>
    </xf>
    <xf numFmtId="0" fontId="18" fillId="0" borderId="53" xfId="0" applyFont="1" applyBorder="1" applyAlignment="1">
      <alignment vertical="top" wrapText="1"/>
    </xf>
    <xf numFmtId="0" fontId="18" fillId="0" borderId="8" xfId="0" applyFont="1" applyBorder="1" applyAlignment="1">
      <alignment vertical="top" wrapText="1"/>
    </xf>
    <xf numFmtId="49" fontId="4" fillId="0" borderId="18" xfId="0" applyNumberFormat="1" applyFont="1" applyBorder="1" applyAlignment="1">
      <alignment horizontal="center" vertical="top"/>
    </xf>
    <xf numFmtId="49" fontId="4" fillId="0" borderId="20" xfId="0" applyNumberFormat="1" applyFont="1" applyBorder="1" applyAlignment="1">
      <alignment horizontal="center" vertical="top"/>
    </xf>
    <xf numFmtId="49" fontId="4" fillId="0" borderId="12" xfId="0" applyNumberFormat="1" applyFont="1" applyBorder="1" applyAlignment="1">
      <alignment horizontal="center" vertical="top"/>
    </xf>
    <xf numFmtId="0" fontId="13" fillId="0" borderId="6" xfId="0" applyFont="1" applyFill="1" applyBorder="1" applyAlignment="1">
      <alignment horizontal="left" vertical="top" wrapText="1"/>
    </xf>
    <xf numFmtId="0" fontId="13" fillId="0" borderId="4" xfId="0" applyFont="1" applyFill="1" applyBorder="1" applyAlignment="1">
      <alignment horizontal="left" vertical="top" wrapText="1"/>
    </xf>
    <xf numFmtId="0" fontId="5" fillId="0" borderId="8" xfId="0" applyFont="1" applyFill="1" applyBorder="1" applyAlignment="1">
      <alignment horizontal="left" vertical="top" wrapText="1"/>
    </xf>
    <xf numFmtId="0" fontId="11" fillId="0" borderId="13" xfId="0" applyFont="1" applyBorder="1" applyAlignment="1">
      <alignment horizontal="left" wrapText="1"/>
    </xf>
    <xf numFmtId="0" fontId="12" fillId="0" borderId="13" xfId="0" applyFont="1" applyBorder="1" applyAlignment="1">
      <alignment horizontal="left" wrapText="1"/>
    </xf>
    <xf numFmtId="0" fontId="5" fillId="0" borderId="18"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2" xfId="0" applyFont="1" applyBorder="1" applyAlignment="1">
      <alignment horizontal="center" vertical="center" wrapText="1"/>
    </xf>
    <xf numFmtId="0" fontId="24" fillId="0" borderId="23" xfId="0" applyFont="1" applyFill="1" applyBorder="1" applyAlignment="1">
      <alignment vertical="top" wrapText="1"/>
    </xf>
    <xf numFmtId="0" fontId="8" fillId="0" borderId="6" xfId="0" applyFont="1" applyBorder="1" applyAlignment="1">
      <alignment vertical="top" wrapText="1"/>
    </xf>
    <xf numFmtId="0" fontId="0" fillId="0" borderId="52" xfId="0" applyBorder="1" applyAlignment="1">
      <alignment vertical="top" wrapText="1"/>
    </xf>
    <xf numFmtId="0" fontId="0" fillId="0" borderId="4" xfId="0" applyBorder="1" applyAlignment="1">
      <alignment vertical="top" wrapText="1"/>
    </xf>
    <xf numFmtId="0" fontId="5" fillId="6" borderId="47" xfId="0" applyFont="1" applyFill="1" applyBorder="1" applyAlignment="1">
      <alignment horizontal="center" vertical="top"/>
    </xf>
    <xf numFmtId="0" fontId="5" fillId="0" borderId="5" xfId="0" applyNumberFormat="1" applyFont="1" applyBorder="1" applyAlignment="1">
      <alignment horizontal="center" vertical="center" textRotation="90" wrapText="1"/>
    </xf>
    <xf numFmtId="0" fontId="5" fillId="0" borderId="3" xfId="0" applyNumberFormat="1" applyFont="1" applyBorder="1" applyAlignment="1">
      <alignment horizontal="center" vertical="center" textRotation="90" wrapText="1"/>
    </xf>
    <xf numFmtId="0" fontId="5" fillId="0" borderId="7" xfId="0" applyNumberFormat="1" applyFont="1" applyBorder="1" applyAlignment="1">
      <alignment horizontal="center" vertical="center" textRotation="90" wrapText="1"/>
    </xf>
    <xf numFmtId="0" fontId="4" fillId="0" borderId="9"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7" xfId="0" applyFont="1" applyBorder="1" applyAlignment="1">
      <alignment horizontal="center" vertical="center" wrapText="1"/>
    </xf>
    <xf numFmtId="0" fontId="5" fillId="0" borderId="43" xfId="0" applyFont="1" applyBorder="1" applyAlignment="1">
      <alignment horizontal="center" vertical="center" textRotation="90" wrapText="1"/>
    </xf>
    <xf numFmtId="0" fontId="8" fillId="0" borderId="11" xfId="0" applyFont="1" applyBorder="1"/>
    <xf numFmtId="0" fontId="24" fillId="0" borderId="23" xfId="0" applyFont="1" applyFill="1" applyBorder="1" applyAlignment="1">
      <alignment horizontal="left" vertical="top" wrapText="1"/>
    </xf>
    <xf numFmtId="0" fontId="15" fillId="0" borderId="6" xfId="0" applyFont="1" applyBorder="1" applyAlignment="1">
      <alignment horizontal="left" vertical="top" wrapText="1"/>
    </xf>
    <xf numFmtId="0" fontId="15" fillId="0" borderId="53" xfId="0" applyFont="1" applyBorder="1" applyAlignment="1">
      <alignment horizontal="left" vertical="top" wrapText="1"/>
    </xf>
    <xf numFmtId="0" fontId="15" fillId="0" borderId="8" xfId="0" applyFont="1" applyBorder="1" applyAlignment="1">
      <alignment horizontal="left" vertical="top" wrapText="1"/>
    </xf>
    <xf numFmtId="0" fontId="27" fillId="0" borderId="23" xfId="0" applyFont="1" applyBorder="1" applyAlignment="1">
      <alignment vertical="top" wrapText="1"/>
    </xf>
    <xf numFmtId="0" fontId="31" fillId="0" borderId="6" xfId="0" applyFont="1" applyBorder="1" applyAlignment="1">
      <alignment vertical="top" wrapText="1"/>
    </xf>
    <xf numFmtId="0" fontId="31" fillId="0" borderId="52" xfId="0" applyFont="1" applyBorder="1" applyAlignment="1">
      <alignment vertical="top" wrapText="1"/>
    </xf>
    <xf numFmtId="0" fontId="31" fillId="0" borderId="4" xfId="0" applyFont="1" applyBorder="1" applyAlignment="1">
      <alignment vertical="top" wrapText="1"/>
    </xf>
    <xf numFmtId="0" fontId="31" fillId="0" borderId="53" xfId="0" applyFont="1" applyBorder="1" applyAlignment="1">
      <alignment vertical="top" wrapText="1"/>
    </xf>
    <xf numFmtId="0" fontId="31" fillId="0" borderId="8" xfId="0" applyFont="1" applyBorder="1" applyAlignment="1">
      <alignment vertical="top" wrapText="1"/>
    </xf>
    <xf numFmtId="0" fontId="14" fillId="0" borderId="24" xfId="0" applyFont="1" applyBorder="1" applyAlignment="1">
      <alignment horizontal="left" vertical="top" wrapText="1"/>
    </xf>
    <xf numFmtId="0" fontId="14" fillId="0" borderId="2" xfId="0" applyFont="1" applyBorder="1" applyAlignment="1">
      <alignment horizontal="left" vertical="top" wrapText="1"/>
    </xf>
    <xf numFmtId="0" fontId="15" fillId="0" borderId="53" xfId="0" applyFont="1" applyBorder="1" applyAlignment="1">
      <alignment horizontal="center" vertical="top" wrapText="1"/>
    </xf>
    <xf numFmtId="0" fontId="15" fillId="0" borderId="8" xfId="0" applyFont="1" applyBorder="1" applyAlignment="1">
      <alignment horizontal="center" vertical="top" wrapText="1"/>
    </xf>
    <xf numFmtId="49" fontId="7" fillId="0" borderId="23" xfId="0" applyNumberFormat="1" applyFont="1" applyBorder="1" applyAlignment="1">
      <alignment horizontal="center" vertical="top"/>
    </xf>
    <xf numFmtId="49" fontId="7" fillId="0" borderId="52" xfId="0" applyNumberFormat="1" applyFont="1" applyBorder="1" applyAlignment="1">
      <alignment horizontal="center" vertical="top"/>
    </xf>
    <xf numFmtId="49" fontId="7" fillId="0" borderId="53" xfId="0" applyNumberFormat="1" applyFont="1" applyBorder="1" applyAlignment="1">
      <alignment horizontal="center" vertical="top"/>
    </xf>
    <xf numFmtId="49" fontId="14" fillId="0" borderId="5" xfId="0" applyNumberFormat="1" applyFont="1" applyBorder="1" applyAlignment="1">
      <alignment horizontal="center" vertical="top"/>
    </xf>
    <xf numFmtId="49" fontId="14" fillId="0" borderId="3" xfId="0" applyNumberFormat="1" applyFont="1" applyBorder="1" applyAlignment="1">
      <alignment horizontal="center" vertical="top"/>
    </xf>
    <xf numFmtId="49" fontId="14" fillId="0" borderId="7" xfId="0" applyNumberFormat="1" applyFont="1" applyBorder="1" applyAlignment="1">
      <alignment horizontal="center" vertical="top"/>
    </xf>
    <xf numFmtId="0" fontId="5" fillId="0" borderId="37" xfId="0" applyFont="1" applyBorder="1" applyAlignment="1">
      <alignment vertical="top" wrapText="1"/>
    </xf>
    <xf numFmtId="0" fontId="8" fillId="0" borderId="41" xfId="0" applyFont="1" applyBorder="1" applyAlignment="1">
      <alignment vertical="top" wrapText="1"/>
    </xf>
    <xf numFmtId="0" fontId="5" fillId="0" borderId="59" xfId="0" applyFont="1" applyBorder="1" applyAlignment="1">
      <alignment vertical="top" wrapText="1"/>
    </xf>
    <xf numFmtId="0" fontId="8" fillId="0" borderId="60" xfId="0" applyFont="1" applyBorder="1" applyAlignment="1">
      <alignment vertical="top" wrapText="1"/>
    </xf>
    <xf numFmtId="0" fontId="14" fillId="0" borderId="43" xfId="0" applyFont="1" applyBorder="1" applyAlignment="1">
      <alignment vertical="top" wrapText="1"/>
    </xf>
    <xf numFmtId="0" fontId="0" fillId="0" borderId="51" xfId="0" applyBorder="1" applyAlignment="1">
      <alignment vertical="top" wrapText="1"/>
    </xf>
    <xf numFmtId="0" fontId="5" fillId="0" borderId="10" xfId="0" applyFont="1" applyBorder="1" applyAlignment="1">
      <alignment horizontal="left" vertical="top" wrapText="1"/>
    </xf>
    <xf numFmtId="0" fontId="8" fillId="0" borderId="16" xfId="0" applyFont="1" applyBorder="1" applyAlignment="1">
      <alignment vertical="top" wrapText="1"/>
    </xf>
    <xf numFmtId="0" fontId="8" fillId="0" borderId="54" xfId="0" applyFont="1" applyBorder="1" applyAlignment="1">
      <alignment vertical="top" wrapText="1"/>
    </xf>
    <xf numFmtId="0" fontId="5" fillId="0" borderId="28" xfId="0" applyFont="1" applyBorder="1" applyAlignment="1">
      <alignment horizontal="left" vertical="top" wrapText="1"/>
    </xf>
    <xf numFmtId="0" fontId="8" fillId="0" borderId="17" xfId="0" applyFont="1" applyBorder="1" applyAlignment="1">
      <alignment vertical="top" wrapText="1"/>
    </xf>
    <xf numFmtId="0" fontId="8" fillId="0" borderId="56" xfId="0" applyFont="1" applyBorder="1" applyAlignment="1">
      <alignment vertical="top" wrapText="1"/>
    </xf>
    <xf numFmtId="0" fontId="4" fillId="6" borderId="36" xfId="0" applyFont="1" applyFill="1" applyBorder="1" applyAlignment="1">
      <alignment horizontal="right" vertical="top" wrapText="1"/>
    </xf>
    <xf numFmtId="0" fontId="8" fillId="6" borderId="38" xfId="0" applyFont="1" applyFill="1" applyBorder="1" applyAlignment="1">
      <alignment vertical="top" wrapText="1"/>
    </xf>
    <xf numFmtId="0" fontId="8" fillId="6" borderId="49" xfId="0" applyFont="1" applyFill="1" applyBorder="1" applyAlignment="1">
      <alignment vertical="top" wrapText="1"/>
    </xf>
    <xf numFmtId="0" fontId="4" fillId="0" borderId="24" xfId="0" applyFont="1" applyBorder="1" applyAlignment="1">
      <alignment horizontal="center" vertical="center" wrapText="1"/>
    </xf>
    <xf numFmtId="0" fontId="8" fillId="0" borderId="50" xfId="0" applyFont="1" applyBorder="1" applyAlignment="1">
      <alignment vertical="center" wrapText="1"/>
    </xf>
    <xf numFmtId="0" fontId="8" fillId="0" borderId="2" xfId="0" applyFont="1" applyBorder="1" applyAlignment="1">
      <alignment vertical="center" wrapText="1"/>
    </xf>
    <xf numFmtId="0" fontId="5" fillId="0" borderId="51" xfId="0" applyFont="1" applyBorder="1" applyAlignment="1">
      <alignment horizontal="left" vertical="top" wrapText="1"/>
    </xf>
    <xf numFmtId="0" fontId="8" fillId="0" borderId="19" xfId="0" applyFont="1" applyBorder="1" applyAlignment="1">
      <alignment vertical="top" wrapText="1"/>
    </xf>
    <xf numFmtId="0" fontId="8" fillId="0" borderId="26" xfId="0" applyFont="1" applyBorder="1" applyAlignment="1">
      <alignment vertical="top" wrapText="1"/>
    </xf>
    <xf numFmtId="0" fontId="5" fillId="0" borderId="17" xfId="0" applyFont="1" applyBorder="1" applyAlignment="1">
      <alignment horizontal="left" vertical="top" wrapText="1"/>
    </xf>
    <xf numFmtId="0" fontId="5" fillId="0" borderId="56" xfId="0" applyFont="1" applyBorder="1" applyAlignment="1">
      <alignment horizontal="left" vertical="top" wrapText="1"/>
    </xf>
    <xf numFmtId="0" fontId="5" fillId="2" borderId="28" xfId="0" applyFont="1" applyFill="1" applyBorder="1" applyAlignment="1">
      <alignment horizontal="left" vertical="top" wrapText="1"/>
    </xf>
    <xf numFmtId="0" fontId="8" fillId="2" borderId="17" xfId="0" applyFont="1" applyFill="1" applyBorder="1" applyAlignment="1">
      <alignment horizontal="left" vertical="top" wrapText="1"/>
    </xf>
    <xf numFmtId="0" fontId="8" fillId="2" borderId="56" xfId="0" applyFont="1" applyFill="1" applyBorder="1" applyAlignment="1">
      <alignment horizontal="left" vertical="top" wrapText="1"/>
    </xf>
    <xf numFmtId="49" fontId="23" fillId="0" borderId="0" xfId="0" applyNumberFormat="1" applyFont="1" applyFill="1" applyBorder="1" applyAlignment="1">
      <alignment horizontal="center" vertical="top" wrapText="1"/>
    </xf>
    <xf numFmtId="0" fontId="8" fillId="0" borderId="0" xfId="0" applyFont="1" applyAlignment="1">
      <alignment vertical="top" wrapText="1"/>
    </xf>
    <xf numFmtId="49" fontId="4" fillId="6" borderId="50" xfId="0" applyNumberFormat="1" applyFont="1" applyFill="1" applyBorder="1" applyAlignment="1">
      <alignment horizontal="right" vertical="top"/>
    </xf>
    <xf numFmtId="0" fontId="5" fillId="0" borderId="9" xfId="0" applyFont="1" applyBorder="1" applyAlignment="1">
      <alignment horizontal="center" vertical="center" textRotation="90" wrapText="1"/>
    </xf>
    <xf numFmtId="0" fontId="5" fillId="0" borderId="10" xfId="0" applyFont="1" applyBorder="1" applyAlignment="1">
      <alignment horizontal="center" vertical="center" textRotation="90" wrapText="1"/>
    </xf>
    <xf numFmtId="0" fontId="5" fillId="0" borderId="45" xfId="0" applyFont="1" applyBorder="1" applyAlignment="1">
      <alignment horizontal="center" vertical="center" textRotation="90" wrapText="1"/>
    </xf>
    <xf numFmtId="0" fontId="5" fillId="0" borderId="15" xfId="0" applyFont="1" applyBorder="1" applyAlignment="1">
      <alignment horizontal="center" vertical="center" textRotation="90" wrapText="1"/>
    </xf>
    <xf numFmtId="0" fontId="5" fillId="0" borderId="16" xfId="0" applyFont="1" applyBorder="1" applyAlignment="1">
      <alignment horizontal="center" vertical="center" textRotation="90" wrapText="1"/>
    </xf>
    <xf numFmtId="0" fontId="5" fillId="0" borderId="21" xfId="0" applyFont="1" applyBorder="1" applyAlignment="1">
      <alignment horizontal="center" vertical="center" textRotation="90" wrapText="1"/>
    </xf>
    <xf numFmtId="49" fontId="4" fillId="4" borderId="9" xfId="0" applyNumberFormat="1" applyFont="1" applyFill="1" applyBorder="1" applyAlignment="1">
      <alignment horizontal="center" vertical="top"/>
    </xf>
    <xf numFmtId="49" fontId="4" fillId="4" borderId="41" xfId="0" applyNumberFormat="1" applyFont="1" applyFill="1" applyBorder="1" applyAlignment="1">
      <alignment horizontal="center" vertical="top"/>
    </xf>
    <xf numFmtId="49" fontId="4" fillId="4" borderId="43" xfId="0" applyNumberFormat="1" applyFont="1" applyFill="1" applyBorder="1" applyAlignment="1">
      <alignment horizontal="center" vertical="top"/>
    </xf>
    <xf numFmtId="49" fontId="4" fillId="4" borderId="45" xfId="0" applyNumberFormat="1" applyFont="1" applyFill="1" applyBorder="1" applyAlignment="1">
      <alignment horizontal="center" vertical="top"/>
    </xf>
    <xf numFmtId="49" fontId="4" fillId="0" borderId="15" xfId="0" applyNumberFormat="1" applyFont="1" applyBorder="1" applyAlignment="1">
      <alignment horizontal="center" vertical="top"/>
    </xf>
    <xf numFmtId="49" fontId="4" fillId="0" borderId="62" xfId="0" applyNumberFormat="1" applyFont="1" applyBorder="1" applyAlignment="1">
      <alignment horizontal="center" vertical="top"/>
    </xf>
    <xf numFmtId="49" fontId="4" fillId="0" borderId="21" xfId="0" applyNumberFormat="1" applyFont="1" applyBorder="1" applyAlignment="1">
      <alignment horizontal="center" vertical="top"/>
    </xf>
    <xf numFmtId="0" fontId="5" fillId="0" borderId="46"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3" xfId="0" applyFont="1" applyFill="1" applyBorder="1" applyAlignment="1">
      <alignment horizontal="left" vertical="top" wrapText="1"/>
    </xf>
    <xf numFmtId="49" fontId="4" fillId="5" borderId="36" xfId="0" applyNumberFormat="1" applyFont="1" applyFill="1" applyBorder="1" applyAlignment="1">
      <alignment horizontal="right" vertical="top"/>
    </xf>
    <xf numFmtId="49" fontId="4" fillId="5" borderId="38" xfId="0" applyNumberFormat="1" applyFont="1" applyFill="1" applyBorder="1" applyAlignment="1">
      <alignment horizontal="right" vertical="top"/>
    </xf>
    <xf numFmtId="49" fontId="4" fillId="5" borderId="55" xfId="0" applyNumberFormat="1" applyFont="1" applyFill="1" applyBorder="1" applyAlignment="1">
      <alignment horizontal="right" vertical="top"/>
    </xf>
    <xf numFmtId="0" fontId="5" fillId="0" borderId="6" xfId="0" applyFont="1" applyFill="1" applyBorder="1" applyAlignment="1">
      <alignment horizontal="left" vertical="top" wrapText="1"/>
    </xf>
    <xf numFmtId="0" fontId="22" fillId="3" borderId="36" xfId="0" applyFont="1" applyFill="1" applyBorder="1" applyAlignment="1">
      <alignment horizontal="right" vertical="top" wrapText="1"/>
    </xf>
    <xf numFmtId="0" fontId="13" fillId="0" borderId="38" xfId="0" applyFont="1" applyBorder="1" applyAlignment="1">
      <alignment vertical="top" wrapText="1"/>
    </xf>
    <xf numFmtId="0" fontId="13" fillId="0" borderId="55" xfId="0" applyFont="1" applyBorder="1" applyAlignment="1">
      <alignment vertical="top" wrapText="1"/>
    </xf>
    <xf numFmtId="0" fontId="26" fillId="0" borderId="0" xfId="2" applyFont="1" applyAlignment="1">
      <alignment horizontal="left" vertical="top" wrapText="1"/>
    </xf>
    <xf numFmtId="0" fontId="5" fillId="0" borderId="43" xfId="0" applyFont="1" applyBorder="1" applyAlignment="1">
      <alignment horizontal="center" vertical="center" wrapText="1"/>
    </xf>
    <xf numFmtId="0" fontId="5" fillId="0" borderId="11" xfId="0" applyFont="1" applyBorder="1" applyAlignment="1">
      <alignment horizontal="center" vertical="center" wrapText="1"/>
    </xf>
    <xf numFmtId="49" fontId="14" fillId="0" borderId="39" xfId="0" applyNumberFormat="1" applyFont="1" applyBorder="1" applyAlignment="1">
      <alignment horizontal="center" vertical="top"/>
    </xf>
    <xf numFmtId="49" fontId="14" fillId="0" borderId="32" xfId="0" applyNumberFormat="1" applyFont="1" applyBorder="1" applyAlignment="1">
      <alignment horizontal="center" vertical="top"/>
    </xf>
    <xf numFmtId="49" fontId="14" fillId="0" borderId="44" xfId="0" applyNumberFormat="1" applyFont="1" applyBorder="1" applyAlignment="1">
      <alignment horizontal="center" vertical="top"/>
    </xf>
    <xf numFmtId="0" fontId="5" fillId="0" borderId="40" xfId="0" applyFont="1" applyBorder="1" applyAlignment="1">
      <alignment horizontal="center" vertical="center" textRotation="90" wrapText="1"/>
    </xf>
    <xf numFmtId="0" fontId="5" fillId="0" borderId="17" xfId="0" applyFont="1" applyBorder="1" applyAlignment="1">
      <alignment horizontal="center" vertical="center" textRotation="90" wrapText="1"/>
    </xf>
    <xf numFmtId="0" fontId="5" fillId="0" borderId="47" xfId="0" applyFont="1" applyBorder="1" applyAlignment="1">
      <alignment horizontal="center" vertical="center" textRotation="90" wrapText="1"/>
    </xf>
    <xf numFmtId="0" fontId="5" fillId="0" borderId="5" xfId="0" applyFont="1" applyBorder="1" applyAlignment="1">
      <alignment horizontal="center" vertical="center" textRotation="90" wrapText="1"/>
    </xf>
    <xf numFmtId="0" fontId="5" fillId="0" borderId="3" xfId="0" applyFont="1" applyBorder="1" applyAlignment="1">
      <alignment horizontal="center" vertical="center" textRotation="90" wrapText="1"/>
    </xf>
    <xf numFmtId="0" fontId="5" fillId="0" borderId="7" xfId="0" applyFont="1" applyBorder="1" applyAlignment="1">
      <alignment horizontal="center" vertical="center" textRotation="90" wrapText="1"/>
    </xf>
    <xf numFmtId="0" fontId="4" fillId="4" borderId="49" xfId="0" applyFont="1" applyFill="1" applyBorder="1" applyAlignment="1">
      <alignment horizontal="left" vertical="top" wrapText="1"/>
    </xf>
    <xf numFmtId="0" fontId="4" fillId="4" borderId="50" xfId="0" applyFont="1" applyFill="1" applyBorder="1" applyAlignment="1">
      <alignment horizontal="left" vertical="top" wrapText="1"/>
    </xf>
    <xf numFmtId="0" fontId="4" fillId="5" borderId="38" xfId="0" applyFont="1" applyFill="1" applyBorder="1" applyAlignment="1">
      <alignment horizontal="left" vertical="top" wrapText="1"/>
    </xf>
    <xf numFmtId="0" fontId="4" fillId="5" borderId="49" xfId="0" applyFont="1" applyFill="1" applyBorder="1" applyAlignment="1">
      <alignment horizontal="left" vertical="top" wrapText="1"/>
    </xf>
    <xf numFmtId="49" fontId="7" fillId="0" borderId="39" xfId="0" applyNumberFormat="1" applyFont="1" applyBorder="1" applyAlignment="1">
      <alignment horizontal="center" vertical="top"/>
    </xf>
    <xf numFmtId="49" fontId="7" fillId="0" borderId="3" xfId="0" applyNumberFormat="1" applyFont="1" applyBorder="1" applyAlignment="1">
      <alignment horizontal="center" vertical="top"/>
    </xf>
    <xf numFmtId="49" fontId="7" fillId="0" borderId="32" xfId="0" applyNumberFormat="1" applyFont="1" applyBorder="1" applyAlignment="1">
      <alignment horizontal="center" vertical="top"/>
    </xf>
    <xf numFmtId="49" fontId="7" fillId="0" borderId="44" xfId="0" applyNumberFormat="1" applyFont="1" applyBorder="1" applyAlignment="1">
      <alignment horizontal="center" vertical="top"/>
    </xf>
    <xf numFmtId="49" fontId="4" fillId="5" borderId="33" xfId="0" applyNumberFormat="1" applyFont="1" applyFill="1" applyBorder="1" applyAlignment="1">
      <alignment horizontal="center" vertical="top"/>
    </xf>
    <xf numFmtId="49" fontId="4" fillId="5" borderId="42" xfId="0" applyNumberFormat="1" applyFont="1" applyFill="1" applyBorder="1" applyAlignment="1">
      <alignment horizontal="center" vertical="top"/>
    </xf>
    <xf numFmtId="49" fontId="4" fillId="5" borderId="31" xfId="0" applyNumberFormat="1" applyFont="1" applyFill="1" applyBorder="1" applyAlignment="1">
      <alignment horizontal="center" vertical="top"/>
    </xf>
    <xf numFmtId="49" fontId="4" fillId="5" borderId="22" xfId="0" applyNumberFormat="1" applyFont="1" applyFill="1" applyBorder="1" applyAlignment="1">
      <alignment horizontal="center" vertical="top"/>
    </xf>
    <xf numFmtId="0" fontId="5" fillId="0" borderId="63" xfId="0" applyFont="1" applyFill="1" applyBorder="1" applyAlignment="1">
      <alignment horizontal="center" vertical="center" textRotation="90" wrapText="1"/>
    </xf>
    <xf numFmtId="0" fontId="8" fillId="0" borderId="61" xfId="0" applyFont="1" applyBorder="1"/>
    <xf numFmtId="0" fontId="5" fillId="0" borderId="19" xfId="0" applyFont="1" applyBorder="1" applyAlignment="1">
      <alignment horizontal="center" vertical="center"/>
    </xf>
    <xf numFmtId="0" fontId="5" fillId="0" borderId="26" xfId="0" applyFont="1" applyBorder="1" applyAlignment="1">
      <alignment horizontal="center" vertical="center"/>
    </xf>
    <xf numFmtId="0" fontId="4" fillId="0" borderId="48" xfId="0" applyFont="1" applyBorder="1" applyAlignment="1">
      <alignment horizontal="center" vertical="center"/>
    </xf>
    <xf numFmtId="0" fontId="4" fillId="0" borderId="40" xfId="0" applyFont="1" applyBorder="1" applyAlignment="1">
      <alignment horizontal="center" vertical="center"/>
    </xf>
    <xf numFmtId="0" fontId="5" fillId="0" borderId="62" xfId="0" applyFont="1" applyFill="1" applyBorder="1" applyAlignment="1">
      <alignment horizontal="center" vertical="center" textRotation="90" wrapText="1"/>
    </xf>
    <xf numFmtId="0" fontId="8" fillId="0" borderId="12" xfId="0" applyFont="1" applyBorder="1"/>
    <xf numFmtId="0" fontId="14" fillId="0" borderId="37" xfId="0" applyFont="1" applyFill="1" applyBorder="1" applyAlignment="1">
      <alignment horizontal="left" vertical="top" wrapText="1"/>
    </xf>
    <xf numFmtId="0" fontId="21" fillId="0" borderId="11" xfId="0" applyFont="1" applyBorder="1" applyAlignment="1">
      <alignment horizontal="left" vertical="top" wrapText="1"/>
    </xf>
    <xf numFmtId="0" fontId="14" fillId="0" borderId="41" xfId="0" applyFont="1" applyFill="1" applyBorder="1" applyAlignment="1">
      <alignment horizontal="left" vertical="top" wrapText="1"/>
    </xf>
    <xf numFmtId="0" fontId="14" fillId="0" borderId="11" xfId="0" applyFont="1" applyFill="1" applyBorder="1" applyAlignment="1">
      <alignment horizontal="left" vertical="top" wrapText="1"/>
    </xf>
  </cellXfs>
  <cellStyles count="3">
    <cellStyle name="Įprastas" xfId="0" builtinId="0"/>
    <cellStyle name="Įprastas 2" xfId="1"/>
    <cellStyle name="Normal_1 lentelė(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6"/>
  <sheetViews>
    <sheetView tabSelected="1" workbookViewId="0">
      <selection activeCell="D1" sqref="D1"/>
    </sheetView>
  </sheetViews>
  <sheetFormatPr defaultColWidth="9.140625" defaultRowHeight="11.25" x14ac:dyDescent="0.2"/>
  <cols>
    <col min="1" max="1" width="2.7109375" style="1" customWidth="1"/>
    <col min="2" max="3" width="2.5703125" style="1" customWidth="1"/>
    <col min="4" max="4" width="18.140625" style="1" customWidth="1"/>
    <col min="5" max="5" width="7.85546875" style="2" customWidth="1"/>
    <col min="6" max="6" width="4.42578125" style="1" customWidth="1"/>
    <col min="7" max="7" width="7.5703125" style="3" customWidth="1"/>
    <col min="8" max="9" width="8.28515625" style="1" customWidth="1"/>
    <col min="10" max="10" width="7.7109375" style="1" customWidth="1"/>
    <col min="11" max="11" width="22" style="1" customWidth="1"/>
    <col min="12" max="12" width="5.85546875" style="4" customWidth="1"/>
    <col min="13" max="13" width="6" style="1" customWidth="1"/>
    <col min="14" max="14" width="12.140625" style="5" customWidth="1"/>
    <col min="15" max="15" width="15.28515625" style="5" customWidth="1"/>
    <col min="16" max="16384" width="9.140625" style="5"/>
  </cols>
  <sheetData>
    <row r="1" spans="1:19" ht="43.9" customHeight="1" x14ac:dyDescent="0.2">
      <c r="A1" s="59"/>
      <c r="B1" s="59"/>
      <c r="C1" s="59"/>
      <c r="D1" s="80"/>
      <c r="E1" s="81"/>
      <c r="F1" s="80"/>
      <c r="G1" s="82"/>
      <c r="H1" s="80"/>
      <c r="I1" s="230"/>
      <c r="J1" s="230"/>
      <c r="K1" s="230"/>
      <c r="L1" s="230"/>
      <c r="M1" s="230"/>
      <c r="N1" s="61"/>
      <c r="O1" s="61"/>
    </row>
    <row r="2" spans="1:19" ht="13.5" customHeight="1" x14ac:dyDescent="0.2">
      <c r="D2" s="128" t="s">
        <v>65</v>
      </c>
      <c r="E2" s="128"/>
      <c r="F2" s="128"/>
      <c r="G2" s="128"/>
      <c r="H2" s="128"/>
      <c r="I2" s="128"/>
      <c r="J2" s="128"/>
      <c r="K2" s="129"/>
      <c r="L2" s="129"/>
      <c r="M2" s="129"/>
      <c r="N2" s="129"/>
      <c r="O2" s="129"/>
      <c r="P2" s="8"/>
      <c r="Q2" s="8"/>
      <c r="R2" s="8"/>
      <c r="S2" s="8"/>
    </row>
    <row r="3" spans="1:19" ht="18" customHeight="1" thickBot="1" x14ac:dyDescent="0.25">
      <c r="A3" s="6"/>
      <c r="B3" s="10"/>
      <c r="C3" s="10"/>
      <c r="D3" s="140" t="s">
        <v>17</v>
      </c>
      <c r="E3" s="140"/>
      <c r="F3" s="140"/>
      <c r="G3" s="140"/>
      <c r="H3" s="140"/>
      <c r="I3" s="140"/>
      <c r="J3" s="140"/>
      <c r="K3" s="141"/>
      <c r="L3" s="141"/>
      <c r="M3" s="141"/>
      <c r="N3" s="11"/>
      <c r="O3" s="11"/>
      <c r="P3" s="11"/>
      <c r="Q3" s="11"/>
      <c r="R3" s="11"/>
      <c r="S3" s="11"/>
    </row>
    <row r="4" spans="1:19" ht="36.75" customHeight="1" x14ac:dyDescent="0.2">
      <c r="A4" s="207" t="s">
        <v>0</v>
      </c>
      <c r="B4" s="210" t="s">
        <v>1</v>
      </c>
      <c r="C4" s="210" t="s">
        <v>2</v>
      </c>
      <c r="D4" s="142" t="s">
        <v>3</v>
      </c>
      <c r="E4" s="150" t="s">
        <v>4</v>
      </c>
      <c r="F4" s="236" t="s">
        <v>5</v>
      </c>
      <c r="G4" s="239" t="s">
        <v>6</v>
      </c>
      <c r="H4" s="153" t="s">
        <v>30</v>
      </c>
      <c r="I4" s="154"/>
      <c r="J4" s="155"/>
      <c r="K4" s="258" t="s">
        <v>51</v>
      </c>
      <c r="L4" s="259"/>
      <c r="M4" s="259"/>
      <c r="N4" s="178" t="s">
        <v>31</v>
      </c>
      <c r="O4" s="180" t="s">
        <v>27</v>
      </c>
    </row>
    <row r="5" spans="1:19" ht="15" customHeight="1" x14ac:dyDescent="0.2">
      <c r="A5" s="208"/>
      <c r="B5" s="211"/>
      <c r="C5" s="211"/>
      <c r="D5" s="143"/>
      <c r="E5" s="151"/>
      <c r="F5" s="237"/>
      <c r="G5" s="240"/>
      <c r="H5" s="156" t="s">
        <v>66</v>
      </c>
      <c r="I5" s="260" t="s">
        <v>67</v>
      </c>
      <c r="J5" s="254" t="s">
        <v>68</v>
      </c>
      <c r="K5" s="231" t="s">
        <v>3</v>
      </c>
      <c r="L5" s="256"/>
      <c r="M5" s="257"/>
      <c r="N5" s="179"/>
      <c r="O5" s="181"/>
    </row>
    <row r="6" spans="1:19" ht="137.44999999999999" customHeight="1" thickBot="1" x14ac:dyDescent="0.25">
      <c r="A6" s="209"/>
      <c r="B6" s="212"/>
      <c r="C6" s="212"/>
      <c r="D6" s="144"/>
      <c r="E6" s="152"/>
      <c r="F6" s="238"/>
      <c r="G6" s="241"/>
      <c r="H6" s="157"/>
      <c r="I6" s="261"/>
      <c r="J6" s="255"/>
      <c r="K6" s="232"/>
      <c r="L6" s="12" t="s">
        <v>28</v>
      </c>
      <c r="M6" s="13" t="s">
        <v>29</v>
      </c>
      <c r="N6" s="179"/>
      <c r="O6" s="181"/>
    </row>
    <row r="7" spans="1:19" ht="27.6" customHeight="1" thickBot="1" x14ac:dyDescent="0.25">
      <c r="A7" s="62" t="s">
        <v>7</v>
      </c>
      <c r="B7" s="242" t="s">
        <v>69</v>
      </c>
      <c r="C7" s="243"/>
      <c r="D7" s="243"/>
      <c r="E7" s="243"/>
      <c r="F7" s="243"/>
      <c r="G7" s="243"/>
      <c r="H7" s="243"/>
      <c r="I7" s="243"/>
      <c r="J7" s="243"/>
      <c r="K7" s="243"/>
      <c r="L7" s="243"/>
      <c r="M7" s="243"/>
      <c r="N7" s="130"/>
      <c r="O7" s="131"/>
    </row>
    <row r="8" spans="1:19" ht="13.9" customHeight="1" thickBot="1" x14ac:dyDescent="0.25">
      <c r="A8" s="14" t="s">
        <v>7</v>
      </c>
      <c r="B8" s="15" t="s">
        <v>7</v>
      </c>
      <c r="C8" s="244" t="s">
        <v>63</v>
      </c>
      <c r="D8" s="244"/>
      <c r="E8" s="244"/>
      <c r="F8" s="244"/>
      <c r="G8" s="244"/>
      <c r="H8" s="244"/>
      <c r="I8" s="244"/>
      <c r="J8" s="244"/>
      <c r="K8" s="244"/>
      <c r="L8" s="244"/>
      <c r="M8" s="245"/>
      <c r="N8" s="132"/>
      <c r="O8" s="133"/>
    </row>
    <row r="9" spans="1:19" ht="60" customHeight="1" thickBot="1" x14ac:dyDescent="0.25">
      <c r="A9" s="20"/>
      <c r="B9" s="21"/>
      <c r="C9" s="85"/>
      <c r="D9" s="86"/>
      <c r="E9" s="86"/>
      <c r="F9" s="86"/>
      <c r="G9" s="86"/>
      <c r="H9" s="86"/>
      <c r="I9" s="86"/>
      <c r="J9" s="86"/>
      <c r="K9" s="87" t="s">
        <v>70</v>
      </c>
      <c r="L9" s="88">
        <v>20</v>
      </c>
      <c r="M9" s="89">
        <v>20</v>
      </c>
      <c r="N9" s="168" t="s">
        <v>77</v>
      </c>
      <c r="O9" s="169"/>
    </row>
    <row r="10" spans="1:19" ht="25.15" customHeight="1" x14ac:dyDescent="0.2">
      <c r="A10" s="213" t="s">
        <v>7</v>
      </c>
      <c r="B10" s="250" t="s">
        <v>7</v>
      </c>
      <c r="C10" s="217" t="s">
        <v>7</v>
      </c>
      <c r="D10" s="220" t="s">
        <v>24</v>
      </c>
      <c r="E10" s="246" t="s">
        <v>19</v>
      </c>
      <c r="F10" s="233" t="s">
        <v>32</v>
      </c>
      <c r="G10" s="90" t="s">
        <v>33</v>
      </c>
      <c r="H10" s="33">
        <v>753.7</v>
      </c>
      <c r="I10" s="16">
        <v>753.7</v>
      </c>
      <c r="J10" s="16">
        <v>753.1</v>
      </c>
      <c r="K10" s="55" t="s">
        <v>21</v>
      </c>
      <c r="L10" s="52">
        <v>3000</v>
      </c>
      <c r="M10" s="47">
        <v>2769</v>
      </c>
      <c r="N10" s="162" t="s">
        <v>62</v>
      </c>
      <c r="O10" s="163"/>
    </row>
    <row r="11" spans="1:19" ht="14.45" customHeight="1" x14ac:dyDescent="0.2">
      <c r="A11" s="214"/>
      <c r="B11" s="251"/>
      <c r="C11" s="135"/>
      <c r="D11" s="221"/>
      <c r="E11" s="247"/>
      <c r="F11" s="176"/>
      <c r="G11" s="54" t="s">
        <v>26</v>
      </c>
      <c r="H11" s="34">
        <v>28.9</v>
      </c>
      <c r="I11" s="91">
        <v>34.064</v>
      </c>
      <c r="J11" s="18">
        <v>26.1</v>
      </c>
      <c r="K11" s="56" t="s">
        <v>23</v>
      </c>
      <c r="L11" s="32">
        <v>150000</v>
      </c>
      <c r="M11" s="48">
        <v>62474</v>
      </c>
      <c r="N11" s="164"/>
      <c r="O11" s="165"/>
    </row>
    <row r="12" spans="1:19" ht="22.9" customHeight="1" x14ac:dyDescent="0.2">
      <c r="A12" s="215"/>
      <c r="B12" s="252"/>
      <c r="C12" s="218"/>
      <c r="D12" s="221"/>
      <c r="E12" s="248"/>
      <c r="F12" s="234"/>
      <c r="G12" s="113" t="s">
        <v>52</v>
      </c>
      <c r="H12" s="34">
        <v>2.8</v>
      </c>
      <c r="I12" s="18">
        <v>2.8</v>
      </c>
      <c r="J12" s="18">
        <v>0</v>
      </c>
      <c r="K12" s="57" t="s">
        <v>22</v>
      </c>
      <c r="L12" s="32" t="s">
        <v>18</v>
      </c>
      <c r="M12" s="48"/>
      <c r="N12" s="164"/>
      <c r="O12" s="165"/>
      <c r="P12" s="7"/>
    </row>
    <row r="13" spans="1:19" ht="16.149999999999999" customHeight="1" x14ac:dyDescent="0.2">
      <c r="A13" s="215"/>
      <c r="B13" s="252"/>
      <c r="C13" s="218"/>
      <c r="D13" s="221"/>
      <c r="E13" s="248"/>
      <c r="F13" s="234"/>
      <c r="G13" s="93" t="s">
        <v>64</v>
      </c>
      <c r="H13" s="94">
        <v>61.3</v>
      </c>
      <c r="I13" s="95">
        <v>61.3</v>
      </c>
      <c r="J13" s="95">
        <v>11</v>
      </c>
      <c r="K13" s="182" t="s">
        <v>25</v>
      </c>
      <c r="L13" s="98" t="s">
        <v>18</v>
      </c>
      <c r="M13" s="99"/>
      <c r="N13" s="164"/>
      <c r="O13" s="165"/>
      <c r="P13" s="7"/>
    </row>
    <row r="14" spans="1:19" ht="16.149999999999999" customHeight="1" x14ac:dyDescent="0.2">
      <c r="A14" s="215"/>
      <c r="B14" s="252"/>
      <c r="C14" s="218"/>
      <c r="D14" s="221"/>
      <c r="E14" s="248"/>
      <c r="F14" s="234"/>
      <c r="G14" s="79" t="s">
        <v>73</v>
      </c>
      <c r="H14" s="36"/>
      <c r="I14" s="96">
        <v>36.597999999999999</v>
      </c>
      <c r="J14" s="92">
        <v>36.58</v>
      </c>
      <c r="K14" s="183"/>
      <c r="L14" s="100"/>
      <c r="M14" s="101"/>
      <c r="N14" s="164"/>
      <c r="O14" s="165"/>
      <c r="P14" s="7"/>
    </row>
    <row r="15" spans="1:19" ht="14.45" customHeight="1" thickBot="1" x14ac:dyDescent="0.25">
      <c r="A15" s="216"/>
      <c r="B15" s="253"/>
      <c r="C15" s="219"/>
      <c r="D15" s="222"/>
      <c r="E15" s="249"/>
      <c r="F15" s="235"/>
      <c r="G15" s="19" t="s">
        <v>8</v>
      </c>
      <c r="H15" s="37">
        <f>SUM(H10:H13)</f>
        <v>846.69999999999993</v>
      </c>
      <c r="I15" s="97">
        <f>SUM(I10:I14)</f>
        <v>888.46199999999988</v>
      </c>
      <c r="J15" s="37">
        <f>SUM(J10:J14)</f>
        <v>826.78000000000009</v>
      </c>
      <c r="K15" s="58"/>
      <c r="L15" s="53"/>
      <c r="M15" s="49"/>
      <c r="N15" s="166"/>
      <c r="O15" s="167"/>
      <c r="P15" s="7"/>
    </row>
    <row r="16" spans="1:19" ht="38.450000000000003" customHeight="1" x14ac:dyDescent="0.2">
      <c r="A16" s="20" t="s">
        <v>7</v>
      </c>
      <c r="B16" s="21" t="s">
        <v>7</v>
      </c>
      <c r="C16" s="134" t="s">
        <v>20</v>
      </c>
      <c r="D16" s="137" t="s">
        <v>71</v>
      </c>
      <c r="E16" s="172" t="s">
        <v>19</v>
      </c>
      <c r="F16" s="175" t="s">
        <v>32</v>
      </c>
      <c r="G16" s="17" t="s">
        <v>26</v>
      </c>
      <c r="H16" s="26">
        <v>39</v>
      </c>
      <c r="I16" s="102">
        <v>33.835999999999999</v>
      </c>
      <c r="J16" s="22">
        <v>0</v>
      </c>
      <c r="K16" s="262" t="s">
        <v>72</v>
      </c>
      <c r="L16" s="52">
        <v>100</v>
      </c>
      <c r="M16" s="47">
        <v>76</v>
      </c>
      <c r="N16" s="145" t="s">
        <v>75</v>
      </c>
      <c r="O16" s="146"/>
      <c r="P16" s="9"/>
    </row>
    <row r="17" spans="1:16" ht="38.450000000000003" customHeight="1" x14ac:dyDescent="0.2">
      <c r="A17" s="126"/>
      <c r="B17" s="125"/>
      <c r="C17" s="135"/>
      <c r="D17" s="138"/>
      <c r="E17" s="173"/>
      <c r="F17" s="176"/>
      <c r="G17" s="25" t="s">
        <v>73</v>
      </c>
      <c r="H17" s="103"/>
      <c r="I17" s="104">
        <v>306.06400000000002</v>
      </c>
      <c r="J17" s="92">
        <v>306.06</v>
      </c>
      <c r="K17" s="264"/>
      <c r="L17" s="105"/>
      <c r="M17" s="106"/>
      <c r="N17" s="147"/>
      <c r="O17" s="148"/>
      <c r="P17" s="9"/>
    </row>
    <row r="18" spans="1:16" ht="32.450000000000003" customHeight="1" thickBot="1" x14ac:dyDescent="0.25">
      <c r="A18" s="23"/>
      <c r="B18" s="24"/>
      <c r="C18" s="136"/>
      <c r="D18" s="139"/>
      <c r="E18" s="174"/>
      <c r="F18" s="177"/>
      <c r="G18" s="109" t="s">
        <v>8</v>
      </c>
      <c r="H18" s="110">
        <f>H16</f>
        <v>39</v>
      </c>
      <c r="I18" s="111">
        <f>I16+I17</f>
        <v>339.90000000000003</v>
      </c>
      <c r="J18" s="114">
        <f>J16+J17</f>
        <v>306.06</v>
      </c>
      <c r="K18" s="265"/>
      <c r="L18" s="53"/>
      <c r="M18" s="49"/>
      <c r="N18" s="170"/>
      <c r="O18" s="171"/>
      <c r="P18" s="7"/>
    </row>
    <row r="19" spans="1:16" ht="19.5" customHeight="1" x14ac:dyDescent="0.2">
      <c r="A19" s="20" t="s">
        <v>7</v>
      </c>
      <c r="B19" s="21" t="s">
        <v>7</v>
      </c>
      <c r="C19" s="134" t="s">
        <v>53</v>
      </c>
      <c r="D19" s="226" t="s">
        <v>54</v>
      </c>
      <c r="E19" s="172" t="s">
        <v>19</v>
      </c>
      <c r="F19" s="175" t="s">
        <v>32</v>
      </c>
      <c r="G19" s="17" t="s">
        <v>55</v>
      </c>
      <c r="H19" s="26">
        <v>10.9</v>
      </c>
      <c r="I19" s="27">
        <v>9.4</v>
      </c>
      <c r="J19" s="22">
        <v>9.4</v>
      </c>
      <c r="K19" s="262" t="s">
        <v>56</v>
      </c>
      <c r="L19" s="50">
        <v>266</v>
      </c>
      <c r="M19" s="74">
        <v>116</v>
      </c>
      <c r="N19" s="158" t="s">
        <v>76</v>
      </c>
      <c r="O19" s="159"/>
      <c r="P19" s="7"/>
    </row>
    <row r="20" spans="1:16" ht="19.5" customHeight="1" thickBot="1" x14ac:dyDescent="0.25">
      <c r="A20" s="23"/>
      <c r="B20" s="24"/>
      <c r="C20" s="136"/>
      <c r="D20" s="139"/>
      <c r="E20" s="174"/>
      <c r="F20" s="177"/>
      <c r="G20" s="19" t="s">
        <v>8</v>
      </c>
      <c r="H20" s="35">
        <f>H19</f>
        <v>10.9</v>
      </c>
      <c r="I20" s="37">
        <f>I19</f>
        <v>9.4</v>
      </c>
      <c r="J20" s="37">
        <f>J19</f>
        <v>9.4</v>
      </c>
      <c r="K20" s="263"/>
      <c r="L20" s="51"/>
      <c r="M20" s="75"/>
      <c r="N20" s="160"/>
      <c r="O20" s="161"/>
      <c r="P20" s="7"/>
    </row>
    <row r="21" spans="1:16" ht="12.75" customHeight="1" thickBot="1" x14ac:dyDescent="0.25">
      <c r="A21" s="14" t="s">
        <v>7</v>
      </c>
      <c r="B21" s="28" t="s">
        <v>7</v>
      </c>
      <c r="C21" s="223" t="s">
        <v>9</v>
      </c>
      <c r="D21" s="224"/>
      <c r="E21" s="224"/>
      <c r="F21" s="224"/>
      <c r="G21" s="225"/>
      <c r="H21" s="29">
        <f>H15+H18+H20</f>
        <v>896.59999999999991</v>
      </c>
      <c r="I21" s="107">
        <f>I15+I18+I20</f>
        <v>1237.7619999999999</v>
      </c>
      <c r="J21" s="115">
        <f>J15+J18+J20</f>
        <v>1142.2400000000002</v>
      </c>
      <c r="K21" s="108"/>
      <c r="L21" s="30"/>
      <c r="M21" s="30"/>
      <c r="N21" s="130"/>
      <c r="O21" s="131"/>
    </row>
    <row r="22" spans="1:16" ht="14.25" customHeight="1" thickBot="1" x14ac:dyDescent="0.25">
      <c r="A22" s="31"/>
      <c r="B22" s="206" t="s">
        <v>10</v>
      </c>
      <c r="C22" s="206"/>
      <c r="D22" s="206"/>
      <c r="E22" s="206"/>
      <c r="F22" s="206"/>
      <c r="G22" s="206"/>
      <c r="H22" s="38">
        <f>H21</f>
        <v>896.59999999999991</v>
      </c>
      <c r="I22" s="38">
        <f t="shared" ref="I22:J22" si="0">I21</f>
        <v>1237.7619999999999</v>
      </c>
      <c r="J22" s="127">
        <f t="shared" si="0"/>
        <v>1142.2400000000002</v>
      </c>
      <c r="K22" s="149"/>
      <c r="L22" s="149"/>
      <c r="M22" s="149"/>
      <c r="N22" s="132"/>
      <c r="O22" s="133"/>
    </row>
    <row r="23" spans="1:16" ht="14.1" customHeight="1" x14ac:dyDescent="0.2">
      <c r="J23" s="112"/>
      <c r="L23" s="1"/>
      <c r="N23" s="61"/>
      <c r="O23" s="61"/>
    </row>
    <row r="24" spans="1:16" ht="14.1" customHeight="1" x14ac:dyDescent="0.2">
      <c r="A24" s="59"/>
      <c r="B24" s="59"/>
      <c r="C24" s="59"/>
      <c r="D24" s="59"/>
      <c r="E24" s="83"/>
      <c r="F24" s="59"/>
      <c r="G24" s="84"/>
      <c r="H24" s="59"/>
      <c r="I24" s="59"/>
      <c r="J24" s="59"/>
      <c r="K24" s="59"/>
      <c r="L24" s="60"/>
      <c r="M24" s="59"/>
      <c r="N24" s="61"/>
      <c r="O24" s="61"/>
    </row>
    <row r="25" spans="1:16" ht="18.75" customHeight="1" thickBot="1" x14ac:dyDescent="0.25">
      <c r="A25" s="59"/>
      <c r="B25" s="59"/>
      <c r="C25" s="76"/>
      <c r="D25" s="77"/>
      <c r="E25" s="78"/>
      <c r="F25" s="204" t="s">
        <v>11</v>
      </c>
      <c r="G25" s="205"/>
      <c r="H25" s="205"/>
      <c r="I25" s="205"/>
      <c r="J25" s="205"/>
      <c r="K25" s="59"/>
      <c r="L25" s="60"/>
      <c r="M25" s="59"/>
      <c r="N25" s="61"/>
      <c r="O25" s="61"/>
    </row>
    <row r="26" spans="1:16" ht="68.45" customHeight="1" thickBot="1" x14ac:dyDescent="0.25">
      <c r="A26" s="59"/>
      <c r="B26" s="59"/>
      <c r="C26" s="193" t="s">
        <v>12</v>
      </c>
      <c r="D26" s="194"/>
      <c r="E26" s="194"/>
      <c r="F26" s="194"/>
      <c r="G26" s="195"/>
      <c r="H26" s="63" t="s">
        <v>66</v>
      </c>
      <c r="I26" s="64" t="s">
        <v>67</v>
      </c>
      <c r="J26" s="116" t="s">
        <v>68</v>
      </c>
      <c r="K26" s="59"/>
      <c r="L26" s="60"/>
      <c r="M26" s="59"/>
      <c r="N26" s="61"/>
      <c r="O26" s="61"/>
    </row>
    <row r="27" spans="1:16" ht="13.5" thickBot="1" x14ac:dyDescent="0.25">
      <c r="A27" s="59"/>
      <c r="B27" s="59"/>
      <c r="C27" s="190" t="s">
        <v>13</v>
      </c>
      <c r="D27" s="191"/>
      <c r="E27" s="191"/>
      <c r="F27" s="191"/>
      <c r="G27" s="192"/>
      <c r="H27" s="65">
        <f>H28+H29+H30+H32+H31</f>
        <v>896.6</v>
      </c>
      <c r="I27" s="65">
        <f t="shared" ref="I27:J27" si="1">I28+I29+I30+I32+I31</f>
        <v>1237.7619999999999</v>
      </c>
      <c r="J27" s="123">
        <f t="shared" si="1"/>
        <v>1142.24</v>
      </c>
      <c r="K27" s="59"/>
      <c r="L27" s="60"/>
      <c r="M27" s="59"/>
      <c r="N27" s="61"/>
      <c r="O27" s="61"/>
    </row>
    <row r="28" spans="1:16" ht="12.75" x14ac:dyDescent="0.2">
      <c r="A28" s="59"/>
      <c r="B28" s="59"/>
      <c r="C28" s="196" t="s">
        <v>57</v>
      </c>
      <c r="D28" s="197"/>
      <c r="E28" s="197"/>
      <c r="F28" s="197"/>
      <c r="G28" s="198"/>
      <c r="H28" s="66">
        <v>67.900000000000006</v>
      </c>
      <c r="I28" s="67">
        <v>67.900000000000006</v>
      </c>
      <c r="J28" s="117">
        <f>J11+J16</f>
        <v>26.1</v>
      </c>
      <c r="K28" s="59"/>
      <c r="L28" s="60"/>
      <c r="M28" s="59"/>
      <c r="N28" s="61"/>
      <c r="O28" s="61"/>
    </row>
    <row r="29" spans="1:16" ht="12.6" customHeight="1" x14ac:dyDescent="0.2">
      <c r="A29" s="59"/>
      <c r="B29" s="59"/>
      <c r="C29" s="187" t="s">
        <v>61</v>
      </c>
      <c r="D29" s="188"/>
      <c r="E29" s="188"/>
      <c r="F29" s="188"/>
      <c r="G29" s="189"/>
      <c r="H29" s="68">
        <v>2.8</v>
      </c>
      <c r="I29" s="69">
        <v>2.8</v>
      </c>
      <c r="J29" s="118">
        <f>J12</f>
        <v>0</v>
      </c>
      <c r="K29" s="59"/>
      <c r="L29" s="60"/>
      <c r="M29" s="59"/>
      <c r="N29" s="61"/>
      <c r="O29" s="61"/>
    </row>
    <row r="30" spans="1:16" ht="24.6" customHeight="1" x14ac:dyDescent="0.2">
      <c r="A30" s="59"/>
      <c r="B30" s="59"/>
      <c r="C30" s="187" t="s">
        <v>58</v>
      </c>
      <c r="D30" s="199"/>
      <c r="E30" s="199"/>
      <c r="F30" s="199"/>
      <c r="G30" s="200"/>
      <c r="H30" s="68">
        <v>764.6</v>
      </c>
      <c r="I30" s="69">
        <v>763.1</v>
      </c>
      <c r="J30" s="118">
        <f>J10+J19</f>
        <v>762.5</v>
      </c>
      <c r="K30" s="59"/>
      <c r="L30" s="60"/>
      <c r="M30" s="59"/>
      <c r="N30" s="61"/>
      <c r="O30" s="61"/>
    </row>
    <row r="31" spans="1:16" ht="13.9" customHeight="1" x14ac:dyDescent="0.2">
      <c r="A31" s="59"/>
      <c r="B31" s="59"/>
      <c r="C31" s="201" t="s">
        <v>59</v>
      </c>
      <c r="D31" s="202"/>
      <c r="E31" s="202"/>
      <c r="F31" s="202"/>
      <c r="G31" s="203"/>
      <c r="H31" s="70">
        <v>61.3</v>
      </c>
      <c r="I31" s="71">
        <v>61.3</v>
      </c>
      <c r="J31" s="119">
        <f>J13</f>
        <v>11</v>
      </c>
      <c r="K31" s="59"/>
      <c r="L31" s="60"/>
      <c r="M31" s="59"/>
      <c r="N31" s="61"/>
      <c r="O31" s="61"/>
    </row>
    <row r="32" spans="1:16" ht="13.5" thickBot="1" x14ac:dyDescent="0.25">
      <c r="A32" s="59"/>
      <c r="B32" s="59"/>
      <c r="C32" s="187" t="s">
        <v>74</v>
      </c>
      <c r="D32" s="188"/>
      <c r="E32" s="188"/>
      <c r="F32" s="188"/>
      <c r="G32" s="189"/>
      <c r="H32" s="70"/>
      <c r="I32" s="71">
        <v>342.66199999999998</v>
      </c>
      <c r="J32" s="119">
        <f>J14+J17</f>
        <v>342.64</v>
      </c>
      <c r="K32" s="59"/>
      <c r="L32" s="60"/>
      <c r="M32" s="59"/>
      <c r="N32" s="61"/>
      <c r="O32" s="61"/>
    </row>
    <row r="33" spans="1:15" ht="14.45" customHeight="1" thickBot="1" x14ac:dyDescent="0.25">
      <c r="A33" s="59"/>
      <c r="B33" s="59"/>
      <c r="C33" s="190" t="s">
        <v>14</v>
      </c>
      <c r="D33" s="191"/>
      <c r="E33" s="191"/>
      <c r="F33" s="191"/>
      <c r="G33" s="192"/>
      <c r="H33" s="72">
        <f>H34*1</f>
        <v>0</v>
      </c>
      <c r="I33" s="72">
        <f t="shared" ref="I33:J33" si="2">I34*1</f>
        <v>0</v>
      </c>
      <c r="J33" s="120">
        <f t="shared" si="2"/>
        <v>0</v>
      </c>
      <c r="K33" s="59"/>
      <c r="L33" s="60"/>
      <c r="M33" s="59"/>
      <c r="N33" s="61"/>
      <c r="O33" s="61"/>
    </row>
    <row r="34" spans="1:15" ht="10.9" customHeight="1" thickBot="1" x14ac:dyDescent="0.25">
      <c r="A34" s="59"/>
      <c r="B34" s="59"/>
      <c r="C34" s="184" t="s">
        <v>60</v>
      </c>
      <c r="D34" s="185"/>
      <c r="E34" s="185"/>
      <c r="F34" s="185"/>
      <c r="G34" s="186"/>
      <c r="H34" s="70"/>
      <c r="I34" s="71"/>
      <c r="J34" s="124"/>
      <c r="K34" s="59"/>
      <c r="L34" s="60"/>
      <c r="M34" s="59"/>
      <c r="N34" s="61"/>
      <c r="O34" s="61"/>
    </row>
    <row r="35" spans="1:15" ht="13.5" thickBot="1" x14ac:dyDescent="0.25">
      <c r="A35" s="59"/>
      <c r="B35" s="59"/>
      <c r="C35" s="227" t="s">
        <v>15</v>
      </c>
      <c r="D35" s="228"/>
      <c r="E35" s="228"/>
      <c r="F35" s="228"/>
      <c r="G35" s="229"/>
      <c r="H35" s="73">
        <f>H33+H27</f>
        <v>896.6</v>
      </c>
      <c r="I35" s="73">
        <f>I33+I27</f>
        <v>1237.7619999999999</v>
      </c>
      <c r="J35" s="121">
        <f>J33+J27</f>
        <v>1142.24</v>
      </c>
      <c r="K35" s="59"/>
      <c r="L35" s="60"/>
      <c r="M35" s="59"/>
      <c r="N35" s="61"/>
      <c r="O35" s="61"/>
    </row>
    <row r="36" spans="1:15" x14ac:dyDescent="0.2">
      <c r="A36" s="59"/>
      <c r="B36" s="59"/>
      <c r="J36" s="122"/>
      <c r="K36" s="59"/>
      <c r="L36" s="60"/>
      <c r="M36" s="59"/>
      <c r="N36" s="61"/>
      <c r="O36" s="61"/>
    </row>
  </sheetData>
  <mergeCells count="60">
    <mergeCell ref="C35:G35"/>
    <mergeCell ref="I1:M1"/>
    <mergeCell ref="K5:K6"/>
    <mergeCell ref="F10:F15"/>
    <mergeCell ref="F4:F6"/>
    <mergeCell ref="G4:G6"/>
    <mergeCell ref="B7:M7"/>
    <mergeCell ref="C8:M8"/>
    <mergeCell ref="E10:E15"/>
    <mergeCell ref="B10:B15"/>
    <mergeCell ref="J5:J6"/>
    <mergeCell ref="L5:M5"/>
    <mergeCell ref="K4:M4"/>
    <mergeCell ref="I5:I6"/>
    <mergeCell ref="K19:K20"/>
    <mergeCell ref="K16:K18"/>
    <mergeCell ref="F25:J25"/>
    <mergeCell ref="B22:G22"/>
    <mergeCell ref="A4:A6"/>
    <mergeCell ref="B4:B6"/>
    <mergeCell ref="C4:C6"/>
    <mergeCell ref="A10:A15"/>
    <mergeCell ref="C10:C15"/>
    <mergeCell ref="D10:D15"/>
    <mergeCell ref="C21:G21"/>
    <mergeCell ref="C19:C20"/>
    <mergeCell ref="D19:D20"/>
    <mergeCell ref="E19:E20"/>
    <mergeCell ref="F19:F20"/>
    <mergeCell ref="C34:G34"/>
    <mergeCell ref="C32:G32"/>
    <mergeCell ref="C33:G33"/>
    <mergeCell ref="C26:G26"/>
    <mergeCell ref="C27:G27"/>
    <mergeCell ref="C28:G28"/>
    <mergeCell ref="C29:G29"/>
    <mergeCell ref="C30:G30"/>
    <mergeCell ref="C31:G31"/>
    <mergeCell ref="N22:O22"/>
    <mergeCell ref="K22:M22"/>
    <mergeCell ref="E4:E6"/>
    <mergeCell ref="H4:J4"/>
    <mergeCell ref="H5:H6"/>
    <mergeCell ref="N19:O20"/>
    <mergeCell ref="N10:O15"/>
    <mergeCell ref="N9:O9"/>
    <mergeCell ref="N18:O18"/>
    <mergeCell ref="N21:O21"/>
    <mergeCell ref="E16:E18"/>
    <mergeCell ref="F16:F18"/>
    <mergeCell ref="N4:N6"/>
    <mergeCell ref="O4:O6"/>
    <mergeCell ref="K13:K14"/>
    <mergeCell ref="D2:O2"/>
    <mergeCell ref="N7:O8"/>
    <mergeCell ref="C16:C18"/>
    <mergeCell ref="D16:D18"/>
    <mergeCell ref="D3:M3"/>
    <mergeCell ref="D4:D6"/>
    <mergeCell ref="N16:O17"/>
  </mergeCells>
  <phoneticPr fontId="1" type="noConversion"/>
  <pageMargins left="0.75" right="0.75" top="1" bottom="1" header="0.5" footer="0.5"/>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C23"/>
  <sheetViews>
    <sheetView workbookViewId="0">
      <selection activeCell="F8" sqref="F8"/>
    </sheetView>
  </sheetViews>
  <sheetFormatPr defaultRowHeight="12.75" x14ac:dyDescent="0.2"/>
  <cols>
    <col min="2" max="2" width="14.85546875" customWidth="1"/>
    <col min="3" max="3" width="43.5703125" customWidth="1"/>
  </cols>
  <sheetData>
    <row r="3" spans="2:3" ht="18.75" customHeight="1" thickBot="1" x14ac:dyDescent="0.25">
      <c r="C3" t="s">
        <v>16</v>
      </c>
    </row>
    <row r="4" spans="2:3" ht="32.25" thickBot="1" x14ac:dyDescent="0.25">
      <c r="B4" s="39" t="s">
        <v>35</v>
      </c>
      <c r="C4" s="43" t="s">
        <v>34</v>
      </c>
    </row>
    <row r="5" spans="2:3" ht="15.75" x14ac:dyDescent="0.2">
      <c r="B5" s="40">
        <v>0</v>
      </c>
      <c r="C5" s="44" t="s">
        <v>36</v>
      </c>
    </row>
    <row r="6" spans="2:3" ht="15.75" x14ac:dyDescent="0.2">
      <c r="B6" s="41">
        <v>1</v>
      </c>
      <c r="C6" s="45" t="s">
        <v>37</v>
      </c>
    </row>
    <row r="7" spans="2:3" ht="15.75" x14ac:dyDescent="0.2">
      <c r="B7" s="41">
        <v>2</v>
      </c>
      <c r="C7" s="45" t="s">
        <v>38</v>
      </c>
    </row>
    <row r="8" spans="2:3" ht="15.75" x14ac:dyDescent="0.2">
      <c r="B8" s="41">
        <v>3</v>
      </c>
      <c r="C8" s="45" t="s">
        <v>39</v>
      </c>
    </row>
    <row r="9" spans="2:3" ht="15.75" x14ac:dyDescent="0.2">
      <c r="B9" s="41">
        <v>4</v>
      </c>
      <c r="C9" s="45" t="s">
        <v>40</v>
      </c>
    </row>
    <row r="10" spans="2:3" ht="15.75" x14ac:dyDescent="0.2">
      <c r="B10" s="41">
        <v>5</v>
      </c>
      <c r="C10" s="45" t="s">
        <v>41</v>
      </c>
    </row>
    <row r="11" spans="2:3" ht="15.75" x14ac:dyDescent="0.2">
      <c r="B11" s="41">
        <v>6</v>
      </c>
      <c r="C11" s="45" t="s">
        <v>42</v>
      </c>
    </row>
    <row r="12" spans="2:3" ht="15.75" x14ac:dyDescent="0.2">
      <c r="B12" s="41">
        <v>7</v>
      </c>
      <c r="C12" s="45" t="s">
        <v>43</v>
      </c>
    </row>
    <row r="13" spans="2:3" ht="15.75" x14ac:dyDescent="0.2">
      <c r="B13" s="41">
        <v>8</v>
      </c>
      <c r="C13" s="45" t="s">
        <v>44</v>
      </c>
    </row>
    <row r="14" spans="2:3" ht="15.75" x14ac:dyDescent="0.2">
      <c r="B14" s="41">
        <v>9</v>
      </c>
      <c r="C14" s="45" t="s">
        <v>45</v>
      </c>
    </row>
    <row r="15" spans="2:3" ht="15.75" x14ac:dyDescent="0.2">
      <c r="B15" s="41">
        <v>10</v>
      </c>
      <c r="C15" s="45" t="s">
        <v>46</v>
      </c>
    </row>
    <row r="16" spans="2:3" ht="15.75" x14ac:dyDescent="0.2">
      <c r="B16" s="41">
        <v>11</v>
      </c>
      <c r="C16" s="45" t="s">
        <v>78</v>
      </c>
    </row>
    <row r="17" spans="2:3" ht="15.75" x14ac:dyDescent="0.2">
      <c r="B17" s="41">
        <v>12</v>
      </c>
      <c r="C17" s="45" t="s">
        <v>79</v>
      </c>
    </row>
    <row r="18" spans="2:3" ht="15.75" x14ac:dyDescent="0.2">
      <c r="B18" s="41">
        <v>13</v>
      </c>
      <c r="C18" s="45" t="s">
        <v>47</v>
      </c>
    </row>
    <row r="19" spans="2:3" ht="15.75" x14ac:dyDescent="0.2">
      <c r="B19" s="41">
        <v>14</v>
      </c>
      <c r="C19" s="45" t="s">
        <v>48</v>
      </c>
    </row>
    <row r="20" spans="2:3" ht="15.75" x14ac:dyDescent="0.2">
      <c r="B20" s="41">
        <v>15</v>
      </c>
      <c r="C20" s="45" t="s">
        <v>80</v>
      </c>
    </row>
    <row r="21" spans="2:3" ht="15.75" x14ac:dyDescent="0.2">
      <c r="B21" s="41">
        <v>16</v>
      </c>
      <c r="C21" s="45" t="s">
        <v>49</v>
      </c>
    </row>
    <row r="22" spans="2:3" ht="15.75" x14ac:dyDescent="0.2">
      <c r="B22" s="41">
        <v>17</v>
      </c>
      <c r="C22" s="45" t="s">
        <v>50</v>
      </c>
    </row>
    <row r="23" spans="2:3" ht="16.5" thickBot="1" x14ac:dyDescent="0.25">
      <c r="B23" s="42">
        <v>18</v>
      </c>
      <c r="C23" s="46" t="s">
        <v>81</v>
      </c>
    </row>
  </sheetData>
  <phoneticPr fontId="1"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Priemonių suvestinė</vt:lpstr>
      <vt:lpstr>Priemoniu vykdytoju kodai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Mindaugas Burba</dc:creator>
  <cp:lastModifiedBy>Daiva Breivienė</cp:lastModifiedBy>
  <cp:lastPrinted>2021-03-08T13:11:22Z</cp:lastPrinted>
  <dcterms:created xsi:type="dcterms:W3CDTF">1996-10-14T23:33:28Z</dcterms:created>
  <dcterms:modified xsi:type="dcterms:W3CDTF">2021-03-22T07:05:51Z</dcterms:modified>
</cp:coreProperties>
</file>