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aiva5\Desktop\My Documents\TARYBA\Sprendimu projektai\Registravimas\"/>
    </mc:Choice>
  </mc:AlternateContent>
  <bookViews>
    <workbookView xWindow="0" yWindow="0" windowWidth="16380" windowHeight="8190"/>
  </bookViews>
  <sheets>
    <sheet name="Sheet2" sheetId="1" r:id="rId1"/>
  </sheets>
  <calcPr calcId="152511"/>
  <extLst>
    <ext xmlns:loext="http://schemas.libreoffice.org/" uri="{7626C862-2A13-11E5-B345-FEFF819CDC9F}">
      <loext:extCalcPr stringRefSyntax="CalcA1"/>
    </ext>
  </extLst>
</workbook>
</file>

<file path=xl/calcChain.xml><?xml version="1.0" encoding="utf-8"?>
<calcChain xmlns="http://schemas.openxmlformats.org/spreadsheetml/2006/main">
  <c r="I51" i="1" l="1"/>
  <c r="H51" i="1"/>
  <c r="G51" i="1"/>
  <c r="F51" i="1"/>
  <c r="E51" i="1"/>
  <c r="I50" i="1"/>
  <c r="H50" i="1"/>
  <c r="G50" i="1"/>
  <c r="F50" i="1"/>
  <c r="E50" i="1"/>
</calcChain>
</file>

<file path=xl/sharedStrings.xml><?xml version="1.0" encoding="utf-8"?>
<sst xmlns="http://schemas.openxmlformats.org/spreadsheetml/2006/main" count="224" uniqueCount="153">
  <si>
    <t>Priemonė</t>
  </si>
  <si>
    <t>Veikla</t>
  </si>
  <si>
    <t>Vykdytojai</t>
  </si>
  <si>
    <t>Laukiamas rezultatas / vertinimo rodikliai</t>
  </si>
  <si>
    <t>Programos biudžetas (eurais)</t>
  </si>
  <si>
    <t>Finansavimo šaltiniai</t>
  </si>
  <si>
    <t>Pastabos</t>
  </si>
  <si>
    <t>2021 m.</t>
  </si>
  <si>
    <t>2022 m.</t>
  </si>
  <si>
    <t>2023 m.</t>
  </si>
  <si>
    <t xml:space="preserve">2024 m. </t>
  </si>
  <si>
    <t xml:space="preserve">2025 m. </t>
  </si>
  <si>
    <t>1 uždavinys. Stiprinti miesto gyventojų pozityvią psichikos sveikatą ir mažinti stigmą.</t>
  </si>
  <si>
    <t>1.1. Pozityvios psichikos sveikatos stiprinimo iniciatyvos</t>
  </si>
  <si>
    <t>1.1.1. Mokymai bendruomenių nariams - Psichikos sveikatos raštingumo mokymai</t>
  </si>
  <si>
    <t>Bendrojo lavinimo ir profesinio mokymo įstaigos, Panevėžio miesto savivaldybės VSB</t>
  </si>
  <si>
    <t>Mokymuose dalyvavusių asmenų skaičius</t>
  </si>
  <si>
    <t>Savivaldybės administracija</t>
  </si>
  <si>
    <t>Mokymų ciklas "Psichikos sveikatos raštingumas" 16val. Mokymai 20 asm. nuotoliniu būdu - 2000 Eur, gyvai - 3000 eur gyvai (rinkos tyrimas)</t>
  </si>
  <si>
    <r>
      <rPr>
        <sz val="12"/>
        <color rgb="FF000000"/>
        <rFont val="Times New Roman"/>
        <family val="1"/>
      </rPr>
      <t xml:space="preserve">1.1.2. </t>
    </r>
    <r>
      <rPr>
        <sz val="12"/>
        <color rgb="FF000000"/>
        <rFont val="Times New Roman"/>
        <family val="1"/>
        <charset val="186"/>
      </rPr>
      <t>Ugdymo įstaigų darbuotojų gebėjimų visuomenės psichikos sveikatos srityje stiprinimas</t>
    </r>
  </si>
  <si>
    <t>Panevėžio miesto savivaldybės VSB</t>
  </si>
  <si>
    <t>Parengta ir įgyvendinta psichikos sveikatos kompetencijų didinimo ugdymo įstaigų darbuotojams programa</t>
  </si>
  <si>
    <t>VSB lėšos (SAM dotacija)</t>
  </si>
  <si>
    <t>Numatytos 9 ugdymo įstaigos per metus</t>
  </si>
  <si>
    <t>1.1.3. Psichikos sveikatos kompetencijų didinimo įmonių darbuotojams programa</t>
  </si>
  <si>
    <t>Parengta ir įgyvendinta psichikos sveikatos kompetencijų didinimo įmonių darbuotojams programa</t>
  </si>
  <si>
    <t>Numatytos 5 įmonės per metus</t>
  </si>
  <si>
    <t>1.1.4. Vyrų psichinės sveikatos stiprinimo programa</t>
  </si>
  <si>
    <t>Panevėžio miesto savivaldybės visuomenės sveikatos biuras</t>
  </si>
  <si>
    <t>Parengta ir įgyvendinta vyrų psichinės sveikatos stiprinimo programa</t>
  </si>
  <si>
    <t>"Vyrų gentis" Per metus vyksta 3 sesijos kurių metu per 2 mėn. Paruošiama 8-9 vyrų grupė dirbti savarankiškai. 1 grupės kaina 2500 Eurų, viskas įskaičiuota. (rinkos tyrimas)</t>
  </si>
  <si>
    <t>1.2. Rizikingos elgsenos mažinimo iniciatyvos</t>
  </si>
  <si>
    <t>1.2.1. Ankstyvosios intervencijos programa vaikams</t>
  </si>
  <si>
    <t>Panevėžio miesto savivaldybės VSB, Panevėžio pedagoginė psichologinė tarnyba</t>
  </si>
  <si>
    <t>Parengta ir įgyvendinta ankstyvosios intervencijos programa vaikams</t>
  </si>
  <si>
    <t>Vykdo VSB specialistai</t>
  </si>
  <si>
    <t>1.2.2. Patyčių ir smurto prevencijos programos mokyklose</t>
  </si>
  <si>
    <t>Bendrojo lavinimo ir profesinio mokymo įstaigos, Panevėžio pedagoginė psichologinė tarnyba</t>
  </si>
  <si>
    <t>Parengtos ir įgyvendintos patyčių ir smurto prevencijos programos mokyklose</t>
  </si>
  <si>
    <t>ŠMSM?</t>
  </si>
  <si>
    <t>1.2.3. Mokymai smurto ir priekabiavimo temomis</t>
  </si>
  <si>
    <t>Panevėžio mieste dirbančios nevyriausybinės organizacijos</t>
  </si>
  <si>
    <t>1.3. Stigmos mažinimo iniciatyvos</t>
  </si>
  <si>
    <t>1.3.1. Mokymai bendruomenėms - Savižudybių galima išvengti (1,5 val.)</t>
  </si>
  <si>
    <t>1.3.2. Atviros psichiatrijos mėnesio minėjimas</t>
  </si>
  <si>
    <t>Panevėžio miesto savivaldybės VSB, Psichikos sveikatos centrai, Panevėžio pedagoginė psichologinė tarnyba, Respublikinė Panevėžio ligoninė</t>
  </si>
  <si>
    <t>Parengta ir įgyvendinta atviros psichiatrijos mėnesio minėjimo programa</t>
  </si>
  <si>
    <t>Minimalios renginio reklamos ir atributikos gamybos sąnaudos</t>
  </si>
  <si>
    <t>2 uždavinys. Užtikrinti psichologinės paramos teikimą konkrečioms prioritetinėms gyventojų grupėms.</t>
  </si>
  <si>
    <t>2.1. Psichologinė parama išgyvenantiems netektis ir praradimus</t>
  </si>
  <si>
    <t>2.1.1. Skubi psichologinė pagalba vaikams ir suaugusiems po krizinio įvykio</t>
  </si>
  <si>
    <t>Panevėžio pedagoginė psichologinė tarnyba, Psichikos sveikatos centrai</t>
  </si>
  <si>
    <t>Suteiktų skubių konsultacijų skaičius po krizinio įvykio (vaikams, suaugusiems)</t>
  </si>
  <si>
    <t>2.1.2. Paramos grupės išgyvenantiems netektis ir praradimus (sergančių psichikos liga artimieji, išgyvenantys skyrybas, sergantys onkologine liga ir kt.)</t>
  </si>
  <si>
    <t>Paramos grupių skaičius
Vienoje paramos grupėje dalyvavusių asmenų skaičius</t>
  </si>
  <si>
    <t>24 grupės per metus</t>
  </si>
  <si>
    <t>2.2.  Psichologinė parama išgyvenantiems artimojo savižudybę</t>
  </si>
  <si>
    <t>2.2.1. Individualios psichologų konsultacijos vaikams ir suaugusiems</t>
  </si>
  <si>
    <t>Asociacija „Artimiems“, Panevėžio miesto savivaldybės VSB</t>
  </si>
  <si>
    <t>Suteiktų individualių psichologo konsultacijų skaičius (vaikams, suaugusiems)</t>
  </si>
  <si>
    <t>"Artimiems" atrenka klientus individualioms konsultacijoms</t>
  </si>
  <si>
    <t xml:space="preserve">2.2.2. Savitarpio pagalbos grupės patyrusiems artimojo netektį dėl savižudybės (suaugusiems) </t>
  </si>
  <si>
    <t>Asociacija „Artimiems“</t>
  </si>
  <si>
    <t>Paramos grupėse dalyvavusių asmenų suminis skaičius per metus</t>
  </si>
  <si>
    <t>12 grupių per metus</t>
  </si>
  <si>
    <t>2.2.3. Informacijos apie asociacijos "Artimiems" veiką sklaida (skirta šviesti nusižudžiusiųjų artimųjų bendruomenę, padėti greičiau surasti tinkamą pagalbą)</t>
  </si>
  <si>
    <t>Gyventojų žinančių apie asociacijos „Artimiems“ veiklą dalis (proc.).</t>
  </si>
  <si>
    <t>7000*</t>
  </si>
  <si>
    <t>*įtraukta visa savižudybių prevencijos reklama</t>
  </si>
  <si>
    <t>2.3.  Psichologinė parama priklausomybės ligomis sergantiems žmonėms ir jų artimiesiems</t>
  </si>
  <si>
    <t>2.3.1. Priklausomybių konsultanto konsultacijos</t>
  </si>
  <si>
    <t>Suteiktų priklausomybės konsultanto konsultacijų skaičius</t>
  </si>
  <si>
    <t>2021 m. - 400 konsultacijų</t>
  </si>
  <si>
    <t>2.3.2. Savitarpio pagalbos grupės priklausomiems žmonėms ir jų artimiesiems</t>
  </si>
  <si>
    <t>AA, NA, AL, Al-Anon bendrija, Panevėžio miesto savivaldybės VSB</t>
  </si>
  <si>
    <t>Savitarpio pagalbos grupių skaičius
Vienoje savitarpio pagalbos grupėje dalyvavusių asmenų skaičius</t>
  </si>
  <si>
    <t>Šiuo metu papildomų lėšų poreikis neišreištas</t>
  </si>
  <si>
    <t>2.4. Psichologinė parama vyresnio amžiaus asmenims (65+ metai)</t>
  </si>
  <si>
    <t>2.4.1. Psichologinė parama namuose vyresnio amžiaus asmenims</t>
  </si>
  <si>
    <t>Lietuvos Raudonasis kryžius, Panevėžio miesto savivaldybės VSB</t>
  </si>
  <si>
    <t>Psichologinę paramą namuose gavusių vyresnio amžiaus žmonių skaičius
Suteiktų konsultacijų skaičius namuose vyresnio amžiaus asmenims</t>
  </si>
  <si>
    <t>12000
4000 (RK)
4000 (SAM)
4000 (Savivaldybė)</t>
  </si>
  <si>
    <t>Savivaldybės administracija, VSB lėšos (SAM dotacija), Lietuvos Raudonasis Kryžius</t>
  </si>
  <si>
    <t xml:space="preserve">Lietuvos Raudonasis Kryžius Panevėžio skyrius nurodė psichologinių konsultacijų poreikį mieste -  500 asmenų 65+.  </t>
  </si>
  <si>
    <t>2.5. Psichologinė parama krizinio įvykio paliestoms bendruomenėms</t>
  </si>
  <si>
    <t>2.5.1. Mokymai mokyklų krizių komandoms -  Krizių valdymas mokyklose (specializuoti mokymai pagal komandos nario atliekamas funkcijas)</t>
  </si>
  <si>
    <t>Panevėžio pedagoginė psichologinė tarnyba</t>
  </si>
  <si>
    <t>Mokyklų dalyvavusių mokymuose skaičius
Apmokytų komandų narių skaičius (kiekvienoje grupėje)</t>
  </si>
  <si>
    <t xml:space="preserve">Savivaldybės administracija </t>
  </si>
  <si>
    <t>2.5.2. Krizių įveikimo komandų darbas mokyklose</t>
  </si>
  <si>
    <t>Komandos suteiktų paslaugų skaičius</t>
  </si>
  <si>
    <t>2.5.3. Krizių įveikimo komandos darbas bendruomenėje (Krizių valdymo planų Panevėžio įstaigoms ir įmonėms parengimas)</t>
  </si>
  <si>
    <t>Komandos suteiktų paslaugų skaičius, Krizių valdymo planus turinčių įstaigų ir įmonių skaičius</t>
  </si>
  <si>
    <t>2800 eur (Kaina vienų mokymų, jų metu galima paruošti 8-ias įstaigas, kaip valdyti krizę bei paruošti krizių valdymo planus (rinkos tyrimas)</t>
  </si>
  <si>
    <t>3 uždavinys. Laiku atpažinti savižudybės grėsmę patiriantį žmogų ir nukreipti jį pas psichikos sveikatos specialistą.</t>
  </si>
  <si>
    <t>3.1. Mokymai bendruomenių nariams, kurie dažniausiai pirmieji  susiduria su savižudybės grėsmę patiriančiu žmogumi</t>
  </si>
  <si>
    <t>3.1.1. Mokymai bendruomenių nariams „Kaip atpažinti savižudybės grėsmę ir nukreipti specialisto pagalbai?“ (4 val.)</t>
  </si>
  <si>
    <t>3.1.2. Mokymai pagalbos teikėjams „Pirmoji pagalba savižudybės krizės atveju“ (16 val.)</t>
  </si>
  <si>
    <t>3.2. Atvejo vadybos programa</t>
  </si>
  <si>
    <t xml:space="preserve">3.2.1. Gyventojų konsultavimas telefonu </t>
  </si>
  <si>
    <t>Panevėžio miesto savivaldybės VSB, Psichikos sveikatos centrai, Respublikinė Panevėžio ligoninė</t>
  </si>
  <si>
    <t>Sutektų atvejo vadybininko konsultacijų skaičius</t>
  </si>
  <si>
    <r>
      <rPr>
        <sz val="12"/>
        <rFont val="Calibri"/>
        <family val="2"/>
      </rPr>
      <t>Pagalbą teikia atvejo vadybininkas (soc. darbuotojas arba psichologas). Atvejo vadybininko paslauga</t>
    </r>
    <r>
      <rPr>
        <sz val="12"/>
        <rFont val="Calibri"/>
        <family val="2"/>
        <charset val="186"/>
      </rPr>
      <t xml:space="preserve"> 1321,61 Eur x 12 mėn</t>
    </r>
    <r>
      <rPr>
        <sz val="12"/>
        <rFont val="Calibri"/>
        <family val="2"/>
      </rPr>
      <t>. Užtikrinama atvejo vadybos konsultacijos telefonu 60 per savaitę</t>
    </r>
  </si>
  <si>
    <t>3.2.2. Psichologo parama</t>
  </si>
  <si>
    <t>Suteiktų konsultacijų skaičius</t>
  </si>
  <si>
    <t>Teikia VSB specialistai žmonėms, kuriuos nukreipia atvejo vadybininkas</t>
  </si>
  <si>
    <t>3.2.3. Informacijos apie atvejo vadybos paslaugą sklaida</t>
  </si>
  <si>
    <t>Parengtų informacijos sklaidos priemonių skaičius</t>
  </si>
  <si>
    <t>3.2.4. Atvejo vadybininkų supervizijos ir intervizijos</t>
  </si>
  <si>
    <t>Psichikos sveikatos centrai, Panevėžio pedagoginė psichologinė tarnyba, Respublikinė Panevėžio ligoninė, Panevėžio miesto savivaldybės VSB</t>
  </si>
  <si>
    <t>Suteiktų supervizijų ir intervizijų skaičius</t>
  </si>
  <si>
    <t>3.2.5. Atvejo vadybininkų kompetencijos tobulinimasis</t>
  </si>
  <si>
    <t xml:space="preserve">Tobulinimosi kursuose dalyvavusių asmenų skaičių </t>
  </si>
  <si>
    <t>4 uždavinys. Teikti kompleksiškas ir kokybiškas paslaugas savižudybės krizę išgyvenančiam asmeniui.</t>
  </si>
  <si>
    <t xml:space="preserve">4.1. Mokymai sveikatos priežiūros specialistams teikiantiems pagalbą savižudybės krizę išgyvenantiems asmenims </t>
  </si>
  <si>
    <t>4.1.1. Mokymai ir supervizijos sveikatos priežiūros specialistams - Bendradarbiavimu grįstas savižudybės grėsmės vertinimas ir valdymas (CAMS)</t>
  </si>
  <si>
    <t>Psichikos sveikatos centrai, Panevėžio pedagoginė psichologinė tarnyba, Respublikinė Panevėžio ligoninė</t>
  </si>
  <si>
    <t>Mokymuose dalyvavusių psichikos sveikatos specialistų skaičius Supervizijose dalyvavusių psichikos sveikatos specialistų skaičius (pagal specialybę)</t>
  </si>
  <si>
    <t xml:space="preserve">Ši veiklos perkelta iš valstybės savižudybių prevencijos plano. Viešojo konkurso būdu bus organizuojami mokymai visos šalies specialistai. Mūsų pareiga pasirūpinti, kad žinotume poreikį (dalyvių skaičių) ir vykdytume mokymų dalyvių apskaitą. </t>
  </si>
  <si>
    <t>4.1.2. Mokymai ir supervizijos psichologams ir psichiatrams – Trumpalaikės intervencijos programa po mėginimo nusižudyti (ASSIP)</t>
  </si>
  <si>
    <t>Psichikos sveikatos centrai, Respublikinė Panevėžio ligoninė</t>
  </si>
  <si>
    <t>Ši veiklos perkelta iš valstybės savižudybių prevencijos plano. Viešojo konkurso būdu bus organizuojami mokymai visos šalies specialistai. Mūsų pareiga pasirūpinti, kad žinotume poreikį (dalyvių skaičių) ir vykdytume mokymų dalyvių apskaitą.</t>
  </si>
  <si>
    <t>4.1.3. Mokymai ir supervizijos soc. darbuotojams, psichikos sveikatos slaugytojams  „Iniciatyvios atvejo vadybos taikymas savižudybės krizę išgyvenusiam asmeniui“</t>
  </si>
  <si>
    <t>4.1.4. Mokymai ir supervizijos psichologams ir psichiatrams - Dialektinė elgesio terapija (DBT) ir/ar Mentalizacija grįstas gydymas (MBT)</t>
  </si>
  <si>
    <t>4.2. Kvalifikuota pagalba savižudybės krizę išgyvenančiam asmeniui</t>
  </si>
  <si>
    <t>4.2.1. Skubi psichologinė ir/ar psichiatrinė pagalba</t>
  </si>
  <si>
    <t>Panevėžio miesto savivaldybės administracija</t>
  </si>
  <si>
    <t>Suteiktų konsultacijų skaičius savižudybės krizę išgyvenantiems žmonėms</t>
  </si>
  <si>
    <t>Veiklos kaina gali būti įtraukta į Panevėžio poliklinikos biudžetą arba turėtų būti skirtas poliklinikai papildomas etatas ar jo dalis</t>
  </si>
  <si>
    <t>4.2.2. Specializuota ASSIP programa bandžiusiems nusižudyti asmenims</t>
  </si>
  <si>
    <t>ASSIP programoje dalyvavusių asmenų skaičius</t>
  </si>
  <si>
    <t>Veiklos kaina gali būti įtraukta į Panevėžio poliklinikos biudžetą arba turėtų būti skirtas poliklinikai papildomas etatas ar jo dalis arba (ir) skirtos ligoninei projektinės lėšos (psichologo etatui ar jo daliai padengti). Šiuo metu mieste specialistų su reikalinga kompetencija nėra.</t>
  </si>
  <si>
    <t>4.3. Sveikatos priežiūros specialistų emocinis saugumas</t>
  </si>
  <si>
    <t>4.3.1. Specialistų komandų intervizijos</t>
  </si>
  <si>
    <t>Surengtų intervizijų skaičius (pagal įstaigas)</t>
  </si>
  <si>
    <t>Siūlyčiau, šias veiklas įstaigoms pasidengti savo lėšomis (įstaigų indėlis į programą)</t>
  </si>
  <si>
    <t>4.3.2. Psichologinė pagalba specialistams ir jų supervizijos</t>
  </si>
  <si>
    <t>Sutektų psichologo konsultacijų specialistams skaičius
Supervizijose dalyvavusių specialistų skaičius (pagal specialybę)</t>
  </si>
  <si>
    <t>5 uždavinys. Užtikrinti efektyvų savižudybių prevencijos sistemos Panevėžyje funkcionavimą.</t>
  </si>
  <si>
    <t>5.1. Savižudybių prevencijos sistemos teisinis reglamentavimas</t>
  </si>
  <si>
    <t>5.1.1. Pagalbos savižudybės grėsmę patiriantiems, savižudybės krizę išgyvenantiems ir išgyvenusiems asmenims  teikimo tvarkos aprašas ir veiksmų algoritmas</t>
  </si>
  <si>
    <t>Sukurtas pagalbos savižudybės grėsmę patiriantiems, savižudybės krizę išgyvenantiems ir išgyvenusiems asmenims  teikimo tvarkos aprašas ir veiksmų algoritmas</t>
  </si>
  <si>
    <t>Veikla nieko nekainuos, jei nebus įtraukti išorės ekspertai</t>
  </si>
  <si>
    <t>5.1.2. Krizinio įvykio valdymo Panevėžyje tvarkos aprašo ir veiksmų algoritmo sukūrimas</t>
  </si>
  <si>
    <t>Panevėžio vyriausiasis policijos komisariatas, Panevėžio miesto greitosios medicinos pagalbos stotis, Panevėžio miesto savivaldybės VSB</t>
  </si>
  <si>
    <t>Sukurtas krizinio įvykio valdymo Panevėžyje tvarkos aprašas ir veiksmų algoritmas</t>
  </si>
  <si>
    <t>5.2. Savižudybių prevencijos sistemos stebėsena</t>
  </si>
  <si>
    <t>5.2.1. Savižudybių prevencijos Panevėžyje stebėsenos sistemos su rodiklių sąrašu sukūrimas</t>
  </si>
  <si>
    <t>Parengta savižudybių prevencijos Panevėžyje stebėsenos sistemos su rodiklių sąrašu</t>
  </si>
  <si>
    <t>VSB stebėsenos specialistas</t>
  </si>
  <si>
    <t>5.2.2. Savižudybių prevencijos Panevėžyje stebėsenos rodiklių rinkimas, analizė ir pristatymas</t>
  </si>
  <si>
    <t>Parengta savižudybių prevencijos Panevėžyje stebėsenos ataskaita</t>
  </si>
  <si>
    <t>Savivaldybės administracijos skiriamos lėšos</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</si>
</sst>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2"/>
      <color rgb="FF000000"/>
      <name val="Calibri"/>
      <family val="2"/>
    </font>
    <font>
      <b/>
      <sz val="12"/>
      <color rgb="FF000000"/>
      <name val="Times New Roman"/>
      <family val="1"/>
    </font>
    <font>
      <sz val="12"/>
      <color rgb="FF000000"/>
      <name val="Times New Roman"/>
      <family val="1"/>
    </font>
    <font>
      <sz val="12"/>
      <color rgb="FF000000"/>
      <name val="Times New Roman"/>
      <family val="1"/>
      <charset val="186"/>
    </font>
    <font>
      <sz val="12"/>
      <name val="Calibri"/>
      <family val="2"/>
      <charset val="186"/>
    </font>
    <font>
      <sz val="12"/>
      <name val="Times New Roman"/>
      <family val="1"/>
    </font>
    <font>
      <sz val="12"/>
      <name val="Calibri"/>
      <family val="2"/>
    </font>
    <font>
      <sz val="12"/>
      <name val="Times New Roman"/>
      <family val="1"/>
      <charset val="186"/>
    </font>
    <font>
      <sz val="12"/>
      <color rgb="FFFF0000"/>
      <name val="Calibri"/>
      <family val="2"/>
    </font>
  </fonts>
  <fills count="3">
    <fill>
      <patternFill patternType="none"/>
    </fill>
    <fill>
      <patternFill patternType="gray125"/>
    </fill>
    <fill>
      <patternFill patternType="solid">
        <fgColor rgb="FFFFFFFF"/>
        <bgColor rgb="FFFFFFCC"/>
      </patternFill>
    </fill>
  </fills>
  <borders count="10">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s>
  <cellStyleXfs count="1">
    <xf numFmtId="0" fontId="0" fillId="0" borderId="0"/>
  </cellStyleXfs>
  <cellXfs count="66">
    <xf numFmtId="0" fontId="0" fillId="0" borderId="0" xfId="0"/>
    <xf numFmtId="0" fontId="2" fillId="0" borderId="1" xfId="0" applyFont="1" applyBorder="1" applyAlignment="1">
      <alignment vertical="center" wrapText="1"/>
    </xf>
    <xf numFmtId="0" fontId="4" fillId="2" borderId="1" xfId="0" applyFont="1" applyFill="1" applyBorder="1" applyAlignment="1">
      <alignment horizontal="left" vertical="center" wrapText="1"/>
    </xf>
    <xf numFmtId="0" fontId="0" fillId="2" borderId="1" xfId="0" applyFont="1" applyFill="1" applyBorder="1" applyAlignment="1">
      <alignment horizontal="center" vertical="center" wrapText="1"/>
    </xf>
    <xf numFmtId="0" fontId="0" fillId="2" borderId="1" xfId="0" applyFill="1" applyBorder="1" applyAlignment="1">
      <alignment horizontal="center" vertical="center"/>
    </xf>
    <xf numFmtId="0" fontId="2"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2" fillId="2" borderId="1" xfId="0" applyFont="1" applyFill="1" applyBorder="1" applyAlignment="1">
      <alignment vertical="center" wrapText="1"/>
    </xf>
    <xf numFmtId="0" fontId="1" fillId="0" borderId="1" xfId="0" applyFont="1" applyBorder="1" applyAlignment="1">
      <alignment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0" fillId="0" borderId="0" xfId="0" applyAlignment="1">
      <alignment horizontal="left"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0" fillId="0" borderId="1" xfId="0" applyBorder="1" applyAlignment="1">
      <alignment horizontal="center"/>
    </xf>
    <xf numFmtId="0" fontId="0" fillId="0" borderId="1" xfId="0" applyBorder="1" applyAlignment="1">
      <alignment horizontal="left" wrapText="1"/>
    </xf>
    <xf numFmtId="0" fontId="2" fillId="2" borderId="1" xfId="0" applyFont="1" applyFill="1" applyBorder="1" applyAlignment="1">
      <alignment vertical="center" wrapText="1"/>
    </xf>
    <xf numFmtId="0" fontId="2" fillId="2" borderId="1" xfId="0" applyFont="1" applyFill="1" applyBorder="1" applyAlignment="1">
      <alignment horizontal="center" vertical="center" wrapText="1"/>
    </xf>
    <xf numFmtId="0" fontId="0" fillId="2" borderId="1" xfId="0" applyFill="1" applyBorder="1" applyAlignment="1">
      <alignment horizontal="center"/>
    </xf>
    <xf numFmtId="0" fontId="0" fillId="2" borderId="1" xfId="0" applyFont="1" applyFill="1" applyBorder="1" applyAlignment="1">
      <alignment horizontal="center" vertical="center" wrapText="1"/>
    </xf>
    <xf numFmtId="0" fontId="0" fillId="2" borderId="1" xfId="0" applyFont="1" applyFill="1" applyBorder="1" applyAlignment="1">
      <alignment horizontal="left" vertical="center" wrapText="1"/>
    </xf>
    <xf numFmtId="0" fontId="0" fillId="2" borderId="0" xfId="0" applyFill="1"/>
    <xf numFmtId="0" fontId="0" fillId="2" borderId="1" xfId="0" applyFont="1" applyFill="1" applyBorder="1" applyAlignment="1">
      <alignment horizontal="center" wrapText="1"/>
    </xf>
    <xf numFmtId="0" fontId="0" fillId="2" borderId="1" xfId="0" applyFont="1" applyFill="1" applyBorder="1" applyAlignment="1">
      <alignment horizontal="left" wrapText="1"/>
    </xf>
    <xf numFmtId="0" fontId="0" fillId="2" borderId="1" xfId="0" applyFill="1" applyBorder="1" applyAlignment="1">
      <alignment horizontal="center" vertical="center"/>
    </xf>
    <xf numFmtId="0" fontId="0" fillId="2" borderId="1" xfId="0" applyFont="1" applyFill="1" applyBorder="1" applyAlignment="1">
      <alignment horizontal="left" vertical="top" wrapText="1"/>
    </xf>
    <xf numFmtId="0" fontId="1" fillId="2" borderId="1" xfId="0" applyFont="1" applyFill="1" applyBorder="1" applyAlignment="1">
      <alignment vertical="center" wrapText="1"/>
    </xf>
    <xf numFmtId="0" fontId="0" fillId="2" borderId="1" xfId="0" applyFill="1" applyBorder="1" applyAlignment="1">
      <alignment vertical="center" wrapText="1"/>
    </xf>
    <xf numFmtId="0" fontId="0" fillId="0" borderId="0" xfId="0"/>
    <xf numFmtId="3" fontId="0" fillId="2" borderId="1" xfId="0" applyNumberFormat="1" applyFont="1" applyFill="1" applyBorder="1" applyAlignment="1">
      <alignment horizontal="center" wrapText="1"/>
    </xf>
    <xf numFmtId="0" fontId="5"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left" vertical="top" wrapText="1"/>
    </xf>
    <xf numFmtId="0" fontId="6" fillId="2" borderId="0" xfId="0" applyFont="1" applyFill="1"/>
    <xf numFmtId="0" fontId="6" fillId="0" borderId="0" xfId="0" applyFont="1"/>
    <xf numFmtId="0" fontId="7" fillId="2" borderId="1" xfId="0" applyFont="1" applyFill="1" applyBorder="1" applyAlignment="1">
      <alignment horizontal="center" vertical="center" wrapText="1"/>
    </xf>
    <xf numFmtId="0" fontId="8" fillId="2" borderId="1" xfId="0" applyFont="1" applyFill="1" applyBorder="1" applyAlignment="1">
      <alignment horizontal="left" vertical="top" wrapText="1"/>
    </xf>
    <xf numFmtId="0" fontId="0" fillId="2" borderId="1" xfId="0" applyFont="1" applyFill="1" applyBorder="1" applyAlignment="1">
      <alignment horizontal="center" vertical="top" wrapText="1"/>
    </xf>
    <xf numFmtId="0" fontId="6" fillId="2" borderId="1" xfId="0" applyFont="1" applyFill="1" applyBorder="1" applyAlignment="1">
      <alignment horizontal="center"/>
    </xf>
    <xf numFmtId="0" fontId="6" fillId="2" borderId="1" xfId="0" applyFont="1" applyFill="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6" fillId="0" borderId="1" xfId="0" applyFont="1" applyBorder="1" applyAlignment="1">
      <alignment horizontal="center"/>
    </xf>
    <xf numFmtId="0" fontId="6" fillId="0" borderId="1" xfId="0" applyFont="1" applyBorder="1" applyAlignment="1">
      <alignment horizontal="left" wrapText="1"/>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0" fillId="0" borderId="0"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6" fillId="0" borderId="0" xfId="0" applyFont="1" applyBorder="1" applyAlignment="1">
      <alignment horizontal="center"/>
    </xf>
    <xf numFmtId="0" fontId="6" fillId="0" borderId="0" xfId="0" applyFont="1" applyBorder="1" applyAlignment="1">
      <alignment horizontal="left" wrapText="1"/>
    </xf>
    <xf numFmtId="0" fontId="0" fillId="0" borderId="5" xfId="0" applyFont="1" applyBorder="1" applyAlignment="1">
      <alignment wrapText="1"/>
    </xf>
    <xf numFmtId="4" fontId="0" fillId="0" borderId="6" xfId="0" applyNumberFormat="1" applyBorder="1" applyAlignment="1">
      <alignment horizontal="center"/>
    </xf>
    <xf numFmtId="4" fontId="0" fillId="0" borderId="5" xfId="0" applyNumberFormat="1" applyBorder="1" applyAlignment="1">
      <alignment horizontal="center"/>
    </xf>
    <xf numFmtId="0" fontId="0" fillId="0" borderId="5" xfId="0" applyFont="1" applyBorder="1"/>
    <xf numFmtId="1" fontId="0" fillId="0" borderId="7" xfId="0" applyNumberFormat="1" applyBorder="1" applyAlignment="1">
      <alignment horizontal="center"/>
    </xf>
    <xf numFmtId="1" fontId="0" fillId="0" borderId="8" xfId="0" applyNumberFormat="1" applyBorder="1" applyAlignment="1">
      <alignment horizontal="center"/>
    </xf>
    <xf numFmtId="0" fontId="0" fillId="0" borderId="7" xfId="0" applyBorder="1" applyAlignment="1">
      <alignment horizontal="center"/>
    </xf>
    <xf numFmtId="0" fontId="0" fillId="0" borderId="5" xfId="0" applyBorder="1" applyAlignment="1">
      <alignment horizontal="center"/>
    </xf>
    <xf numFmtId="0" fontId="0" fillId="0" borderId="9" xfId="0" applyBorder="1" applyAlignment="1">
      <alignment horizontal="center"/>
    </xf>
    <xf numFmtId="0" fontId="2" fillId="0" borderId="0" xfId="0" applyFont="1" applyBorder="1" applyAlignment="1">
      <alignment vertical="center" wrapText="1"/>
    </xf>
    <xf numFmtId="3" fontId="0" fillId="0" borderId="0" xfId="0" applyNumberFormat="1" applyAlignment="1">
      <alignment horizont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tabSelected="1" topLeftCell="A37" zoomScale="50" zoomScaleNormal="50" workbookViewId="0">
      <selection activeCell="T11" sqref="T11"/>
    </sheetView>
  </sheetViews>
  <sheetFormatPr defaultColWidth="11" defaultRowHeight="15.75" x14ac:dyDescent="0.25"/>
  <cols>
    <col min="1" max="1" width="23.5" customWidth="1"/>
    <col min="2" max="2" width="29.625" customWidth="1"/>
    <col min="3" max="3" width="21.5" style="11" customWidth="1"/>
    <col min="4" max="4" width="27.875" customWidth="1"/>
    <col min="5" max="5" width="14.75" style="12" customWidth="1"/>
    <col min="6" max="9" width="11" style="12"/>
    <col min="10" max="10" width="20.125" style="12" customWidth="1"/>
    <col min="11" max="11" width="36.375" style="13" customWidth="1"/>
  </cols>
  <sheetData>
    <row r="1" spans="1:11" ht="15.95" customHeight="1" x14ac:dyDescent="0.25">
      <c r="A1" s="10" t="s">
        <v>0</v>
      </c>
      <c r="B1" s="10" t="s">
        <v>1</v>
      </c>
      <c r="C1" s="10" t="s">
        <v>2</v>
      </c>
      <c r="D1" s="10" t="s">
        <v>3</v>
      </c>
      <c r="E1" s="10" t="s">
        <v>4</v>
      </c>
      <c r="F1" s="10"/>
      <c r="G1" s="10"/>
      <c r="H1" s="10"/>
      <c r="I1" s="10"/>
      <c r="J1" s="10" t="s">
        <v>5</v>
      </c>
      <c r="K1" s="9" t="s">
        <v>6</v>
      </c>
    </row>
    <row r="2" spans="1:11" x14ac:dyDescent="0.25">
      <c r="A2" s="10"/>
      <c r="B2" s="10"/>
      <c r="C2" s="10"/>
      <c r="D2" s="10"/>
      <c r="E2" s="14" t="s">
        <v>7</v>
      </c>
      <c r="F2" s="14" t="s">
        <v>8</v>
      </c>
      <c r="G2" s="14" t="s">
        <v>9</v>
      </c>
      <c r="H2" s="14" t="s">
        <v>10</v>
      </c>
      <c r="I2" s="14" t="s">
        <v>11</v>
      </c>
      <c r="J2" s="10"/>
      <c r="K2" s="9"/>
    </row>
    <row r="3" spans="1:11" ht="32.1" customHeight="1" x14ac:dyDescent="0.25">
      <c r="A3" s="8" t="s">
        <v>12</v>
      </c>
      <c r="B3" s="8"/>
      <c r="C3" s="8"/>
      <c r="D3" s="8"/>
      <c r="E3" s="16"/>
      <c r="F3" s="16"/>
      <c r="G3" s="16"/>
      <c r="H3" s="16"/>
      <c r="I3" s="16"/>
      <c r="J3" s="16"/>
      <c r="K3" s="17"/>
    </row>
    <row r="4" spans="1:11" s="23" customFormat="1" ht="63" customHeight="1" x14ac:dyDescent="0.25">
      <c r="A4" s="7" t="s">
        <v>13</v>
      </c>
      <c r="B4" s="18" t="s">
        <v>14</v>
      </c>
      <c r="C4" s="19" t="s">
        <v>15</v>
      </c>
      <c r="D4" s="18" t="s">
        <v>16</v>
      </c>
      <c r="E4" s="20">
        <v>2000</v>
      </c>
      <c r="F4" s="20">
        <v>9000</v>
      </c>
      <c r="G4" s="20">
        <v>9000</v>
      </c>
      <c r="H4" s="20">
        <v>12000</v>
      </c>
      <c r="I4" s="20">
        <v>12000</v>
      </c>
      <c r="J4" s="21" t="s">
        <v>17</v>
      </c>
      <c r="K4" s="22" t="s">
        <v>18</v>
      </c>
    </row>
    <row r="5" spans="1:11" s="23" customFormat="1" ht="89.25" customHeight="1" x14ac:dyDescent="0.25">
      <c r="A5" s="7"/>
      <c r="B5" s="18" t="s">
        <v>19</v>
      </c>
      <c r="C5" s="19" t="s">
        <v>20</v>
      </c>
      <c r="D5" s="18" t="s">
        <v>21</v>
      </c>
      <c r="E5" s="20">
        <v>16000</v>
      </c>
      <c r="F5" s="20">
        <v>16000</v>
      </c>
      <c r="G5" s="20">
        <v>16000</v>
      </c>
      <c r="H5" s="20">
        <v>16000</v>
      </c>
      <c r="I5" s="20">
        <v>16000</v>
      </c>
      <c r="J5" s="21" t="s">
        <v>22</v>
      </c>
      <c r="K5" s="22" t="s">
        <v>23</v>
      </c>
    </row>
    <row r="6" spans="1:11" ht="46.5" customHeight="1" x14ac:dyDescent="0.25">
      <c r="A6" s="7"/>
      <c r="B6" s="18" t="s">
        <v>24</v>
      </c>
      <c r="C6" s="19" t="s">
        <v>20</v>
      </c>
      <c r="D6" s="18" t="s">
        <v>25</v>
      </c>
      <c r="E6" s="20">
        <v>12000</v>
      </c>
      <c r="F6" s="20">
        <v>12000</v>
      </c>
      <c r="G6" s="20">
        <v>12000</v>
      </c>
      <c r="H6" s="20">
        <v>12000</v>
      </c>
      <c r="I6" s="20">
        <v>12000</v>
      </c>
      <c r="J6" s="24" t="s">
        <v>22</v>
      </c>
      <c r="K6" s="25" t="s">
        <v>26</v>
      </c>
    </row>
    <row r="7" spans="1:11" s="23" customFormat="1" ht="78.75" x14ac:dyDescent="0.25">
      <c r="A7" s="7"/>
      <c r="B7" s="18" t="s">
        <v>27</v>
      </c>
      <c r="C7" s="19" t="s">
        <v>28</v>
      </c>
      <c r="D7" s="18" t="s">
        <v>29</v>
      </c>
      <c r="E7" s="26">
        <v>2500</v>
      </c>
      <c r="F7" s="26">
        <v>5000</v>
      </c>
      <c r="G7" s="26">
        <v>7500</v>
      </c>
      <c r="H7" s="26">
        <v>7500</v>
      </c>
      <c r="I7" s="26">
        <v>7500</v>
      </c>
      <c r="J7" s="21" t="s">
        <v>17</v>
      </c>
      <c r="K7" s="27" t="s">
        <v>30</v>
      </c>
    </row>
    <row r="8" spans="1:11" ht="63" customHeight="1" x14ac:dyDescent="0.25">
      <c r="A8" s="7" t="s">
        <v>31</v>
      </c>
      <c r="B8" s="18" t="s">
        <v>32</v>
      </c>
      <c r="C8" s="19" t="s">
        <v>33</v>
      </c>
      <c r="D8" s="18" t="s">
        <v>34</v>
      </c>
      <c r="E8" s="20"/>
      <c r="F8" s="20"/>
      <c r="G8" s="20"/>
      <c r="H8" s="20"/>
      <c r="I8" s="20"/>
      <c r="J8" s="20" t="s">
        <v>22</v>
      </c>
      <c r="K8" s="25" t="s">
        <v>35</v>
      </c>
    </row>
    <row r="9" spans="1:11" ht="78.75" x14ac:dyDescent="0.25">
      <c r="A9" s="7"/>
      <c r="B9" s="18" t="s">
        <v>36</v>
      </c>
      <c r="C9" s="19" t="s">
        <v>37</v>
      </c>
      <c r="D9" s="18" t="s">
        <v>38</v>
      </c>
      <c r="E9" s="20"/>
      <c r="F9" s="20"/>
      <c r="G9" s="20"/>
      <c r="H9" s="20"/>
      <c r="I9" s="20"/>
      <c r="J9" s="20" t="s">
        <v>39</v>
      </c>
      <c r="K9" s="25"/>
    </row>
    <row r="10" spans="1:11" ht="47.25" x14ac:dyDescent="0.25">
      <c r="A10" s="7"/>
      <c r="B10" s="18" t="s">
        <v>40</v>
      </c>
      <c r="C10" s="19" t="s">
        <v>41</v>
      </c>
      <c r="D10" s="18" t="s">
        <v>16</v>
      </c>
      <c r="E10" s="20"/>
      <c r="F10" s="20"/>
      <c r="G10" s="20"/>
      <c r="H10" s="20"/>
      <c r="I10" s="20"/>
      <c r="J10" s="20"/>
      <c r="K10" s="25"/>
    </row>
    <row r="11" spans="1:11" ht="31.5" customHeight="1" x14ac:dyDescent="0.25">
      <c r="A11" s="7" t="s">
        <v>42</v>
      </c>
      <c r="B11" s="18" t="s">
        <v>43</v>
      </c>
      <c r="C11" s="19" t="s">
        <v>20</v>
      </c>
      <c r="D11" s="18" t="s">
        <v>16</v>
      </c>
      <c r="E11" s="20"/>
      <c r="F11" s="20"/>
      <c r="G11" s="20"/>
      <c r="H11" s="20"/>
      <c r="I11" s="20"/>
      <c r="J11" s="20" t="s">
        <v>22</v>
      </c>
      <c r="K11" s="25" t="s">
        <v>35</v>
      </c>
    </row>
    <row r="12" spans="1:11" s="23" customFormat="1" ht="164.45" customHeight="1" x14ac:dyDescent="0.25">
      <c r="A12" s="7"/>
      <c r="B12" s="18" t="s">
        <v>44</v>
      </c>
      <c r="C12" s="19" t="s">
        <v>45</v>
      </c>
      <c r="D12" s="18" t="s">
        <v>46</v>
      </c>
      <c r="E12" s="21">
        <v>1000</v>
      </c>
      <c r="F12" s="21">
        <v>2000</v>
      </c>
      <c r="G12" s="21">
        <v>3000</v>
      </c>
      <c r="H12" s="21">
        <v>3000</v>
      </c>
      <c r="I12" s="21">
        <v>3000</v>
      </c>
      <c r="J12" s="21" t="s">
        <v>17</v>
      </c>
      <c r="K12" s="22" t="s">
        <v>47</v>
      </c>
    </row>
    <row r="13" spans="1:11" ht="63.95" customHeight="1" x14ac:dyDescent="0.25">
      <c r="A13" s="6" t="s">
        <v>48</v>
      </c>
      <c r="B13" s="6"/>
      <c r="C13" s="6"/>
      <c r="D13" s="28"/>
      <c r="E13" s="20"/>
      <c r="F13" s="20"/>
      <c r="G13" s="20"/>
      <c r="H13" s="20"/>
      <c r="I13" s="20"/>
      <c r="J13" s="20"/>
      <c r="K13" s="25"/>
    </row>
    <row r="14" spans="1:11" ht="114.75" customHeight="1" x14ac:dyDescent="0.25">
      <c r="A14" s="18" t="s">
        <v>49</v>
      </c>
      <c r="B14" s="18" t="s">
        <v>50</v>
      </c>
      <c r="C14" s="19" t="s">
        <v>51</v>
      </c>
      <c r="D14" s="18" t="s">
        <v>52</v>
      </c>
      <c r="E14" s="20"/>
      <c r="F14" s="20"/>
      <c r="G14" s="20"/>
      <c r="H14" s="20"/>
      <c r="I14" s="20"/>
      <c r="J14" s="20" t="s">
        <v>22</v>
      </c>
      <c r="K14" s="25"/>
    </row>
    <row r="15" spans="1:11" ht="153" customHeight="1" x14ac:dyDescent="0.25">
      <c r="A15" s="29"/>
      <c r="B15" s="18" t="s">
        <v>53</v>
      </c>
      <c r="C15" s="19" t="s">
        <v>20</v>
      </c>
      <c r="D15" s="18" t="s">
        <v>54</v>
      </c>
      <c r="E15" s="20">
        <v>1300</v>
      </c>
      <c r="F15" s="20">
        <v>1300</v>
      </c>
      <c r="G15" s="20">
        <v>1300</v>
      </c>
      <c r="H15" s="20">
        <v>1300</v>
      </c>
      <c r="I15" s="20">
        <v>1300</v>
      </c>
      <c r="J15" s="20" t="s">
        <v>22</v>
      </c>
      <c r="K15" s="25" t="s">
        <v>55</v>
      </c>
    </row>
    <row r="16" spans="1:11" s="30" customFormat="1" ht="47.25" customHeight="1" x14ac:dyDescent="0.25">
      <c r="A16" s="7" t="s">
        <v>56</v>
      </c>
      <c r="B16" s="18" t="s">
        <v>57</v>
      </c>
      <c r="C16" s="19" t="s">
        <v>58</v>
      </c>
      <c r="D16" s="18" t="s">
        <v>59</v>
      </c>
      <c r="E16" s="26">
        <v>1000</v>
      </c>
      <c r="F16" s="26">
        <v>1000</v>
      </c>
      <c r="G16" s="26">
        <v>1000</v>
      </c>
      <c r="H16" s="26">
        <v>2000</v>
      </c>
      <c r="I16" s="26">
        <v>2000</v>
      </c>
      <c r="J16" s="21" t="s">
        <v>17</v>
      </c>
      <c r="K16" s="27" t="s">
        <v>60</v>
      </c>
    </row>
    <row r="17" spans="1:11" ht="53.45" customHeight="1" x14ac:dyDescent="0.25">
      <c r="A17" s="7"/>
      <c r="B17" s="18" t="s">
        <v>61</v>
      </c>
      <c r="C17" s="19" t="s">
        <v>62</v>
      </c>
      <c r="D17" s="18" t="s">
        <v>63</v>
      </c>
      <c r="E17" s="20">
        <v>500</v>
      </c>
      <c r="F17" s="20">
        <v>500</v>
      </c>
      <c r="G17" s="20">
        <v>500</v>
      </c>
      <c r="H17" s="20">
        <v>500</v>
      </c>
      <c r="I17" s="20">
        <v>500</v>
      </c>
      <c r="J17" s="20" t="s">
        <v>22</v>
      </c>
      <c r="K17" s="25" t="s">
        <v>64</v>
      </c>
    </row>
    <row r="18" spans="1:11" ht="102.95" customHeight="1" x14ac:dyDescent="0.25">
      <c r="A18" s="7"/>
      <c r="B18" s="18" t="s">
        <v>65</v>
      </c>
      <c r="C18" s="19" t="s">
        <v>62</v>
      </c>
      <c r="D18" s="18" t="s">
        <v>66</v>
      </c>
      <c r="E18" s="20" t="s">
        <v>67</v>
      </c>
      <c r="F18" s="20" t="s">
        <v>67</v>
      </c>
      <c r="G18" s="20" t="s">
        <v>67</v>
      </c>
      <c r="H18" s="20" t="s">
        <v>67</v>
      </c>
      <c r="I18" s="20" t="s">
        <v>67</v>
      </c>
      <c r="J18" s="20" t="s">
        <v>22</v>
      </c>
      <c r="K18" s="25" t="s">
        <v>68</v>
      </c>
    </row>
    <row r="19" spans="1:11" ht="39.6" customHeight="1" x14ac:dyDescent="0.25">
      <c r="A19" s="7" t="s">
        <v>69</v>
      </c>
      <c r="B19" s="18" t="s">
        <v>70</v>
      </c>
      <c r="C19" s="19" t="s">
        <v>20</v>
      </c>
      <c r="D19" s="18" t="s">
        <v>71</v>
      </c>
      <c r="E19" s="20">
        <v>8000</v>
      </c>
      <c r="F19" s="20">
        <v>10000</v>
      </c>
      <c r="G19" s="20">
        <v>12000</v>
      </c>
      <c r="H19" s="20">
        <v>12000</v>
      </c>
      <c r="I19" s="20">
        <v>12000</v>
      </c>
      <c r="J19" s="20" t="s">
        <v>22</v>
      </c>
      <c r="K19" s="25" t="s">
        <v>72</v>
      </c>
    </row>
    <row r="20" spans="1:11" ht="63" x14ac:dyDescent="0.25">
      <c r="A20" s="7"/>
      <c r="B20" s="18" t="s">
        <v>73</v>
      </c>
      <c r="C20" s="19" t="s">
        <v>74</v>
      </c>
      <c r="D20" s="18" t="s">
        <v>75</v>
      </c>
      <c r="E20" s="20"/>
      <c r="F20" s="20"/>
      <c r="G20" s="20"/>
      <c r="H20" s="20"/>
      <c r="I20" s="20"/>
      <c r="J20" s="20"/>
      <c r="K20" s="25" t="s">
        <v>76</v>
      </c>
    </row>
    <row r="21" spans="1:11" s="23" customFormat="1" ht="136.5" customHeight="1" x14ac:dyDescent="0.25">
      <c r="A21" s="18" t="s">
        <v>77</v>
      </c>
      <c r="B21" s="18" t="s">
        <v>78</v>
      </c>
      <c r="C21" s="19" t="s">
        <v>79</v>
      </c>
      <c r="D21" s="18" t="s">
        <v>80</v>
      </c>
      <c r="E21" s="31" t="s">
        <v>81</v>
      </c>
      <c r="F21" s="31" t="s">
        <v>81</v>
      </c>
      <c r="G21" s="31" t="s">
        <v>81</v>
      </c>
      <c r="H21" s="31" t="s">
        <v>81</v>
      </c>
      <c r="I21" s="31" t="s">
        <v>81</v>
      </c>
      <c r="J21" s="21" t="s">
        <v>82</v>
      </c>
      <c r="K21" s="27" t="s">
        <v>83</v>
      </c>
    </row>
    <row r="22" spans="1:11" ht="111.95" customHeight="1" x14ac:dyDescent="0.25">
      <c r="A22" s="7" t="s">
        <v>84</v>
      </c>
      <c r="B22" s="18" t="s">
        <v>85</v>
      </c>
      <c r="C22" s="19" t="s">
        <v>86</v>
      </c>
      <c r="D22" s="18" t="s">
        <v>87</v>
      </c>
      <c r="E22" s="20"/>
      <c r="F22" s="20"/>
      <c r="G22" s="20"/>
      <c r="H22" s="20"/>
      <c r="I22" s="20"/>
      <c r="J22" s="21" t="s">
        <v>88</v>
      </c>
      <c r="K22" s="25"/>
    </row>
    <row r="23" spans="1:11" ht="36.6" customHeight="1" x14ac:dyDescent="0.25">
      <c r="A23" s="7"/>
      <c r="B23" s="18" t="s">
        <v>89</v>
      </c>
      <c r="C23" s="19" t="s">
        <v>86</v>
      </c>
      <c r="D23" s="18" t="s">
        <v>90</v>
      </c>
      <c r="E23" s="20"/>
      <c r="F23" s="20"/>
      <c r="G23" s="20"/>
      <c r="H23" s="20"/>
      <c r="I23" s="20"/>
      <c r="J23" s="21" t="s">
        <v>88</v>
      </c>
      <c r="K23" s="25"/>
    </row>
    <row r="24" spans="1:11" s="23" customFormat="1" ht="47.25" customHeight="1" x14ac:dyDescent="0.25">
      <c r="A24" s="7"/>
      <c r="B24" s="5" t="s">
        <v>91</v>
      </c>
      <c r="C24" s="5" t="s">
        <v>20</v>
      </c>
      <c r="D24" s="5" t="s">
        <v>92</v>
      </c>
      <c r="E24" s="4">
        <v>2800</v>
      </c>
      <c r="F24" s="4">
        <v>5600</v>
      </c>
      <c r="G24" s="4">
        <v>5600</v>
      </c>
      <c r="H24" s="4">
        <v>5600</v>
      </c>
      <c r="I24" s="4">
        <v>5600</v>
      </c>
      <c r="J24" s="3" t="s">
        <v>17</v>
      </c>
      <c r="K24" s="2" t="s">
        <v>93</v>
      </c>
    </row>
    <row r="25" spans="1:11" s="23" customFormat="1" ht="48" customHeight="1" x14ac:dyDescent="0.25">
      <c r="A25" s="7"/>
      <c r="B25" s="5"/>
      <c r="C25" s="5"/>
      <c r="D25" s="5"/>
      <c r="E25" s="4"/>
      <c r="F25" s="4"/>
      <c r="G25" s="4"/>
      <c r="H25" s="4"/>
      <c r="I25" s="4"/>
      <c r="J25" s="3"/>
      <c r="K25" s="2"/>
    </row>
    <row r="26" spans="1:11" ht="63.95" customHeight="1" x14ac:dyDescent="0.25">
      <c r="A26" s="6" t="s">
        <v>94</v>
      </c>
      <c r="B26" s="6"/>
      <c r="C26" s="6"/>
      <c r="D26" s="28"/>
      <c r="E26" s="20"/>
      <c r="F26" s="20"/>
      <c r="G26" s="20"/>
      <c r="H26" s="20"/>
      <c r="I26" s="20"/>
      <c r="J26" s="20"/>
      <c r="K26" s="25"/>
    </row>
    <row r="27" spans="1:11" ht="63" customHeight="1" x14ac:dyDescent="0.25">
      <c r="A27" s="7" t="s">
        <v>95</v>
      </c>
      <c r="B27" s="18" t="s">
        <v>96</v>
      </c>
      <c r="C27" s="19" t="s">
        <v>20</v>
      </c>
      <c r="D27" s="18" t="s">
        <v>16</v>
      </c>
      <c r="E27" s="20">
        <v>8300</v>
      </c>
      <c r="F27" s="20">
        <v>12000</v>
      </c>
      <c r="G27" s="20">
        <v>12000</v>
      </c>
      <c r="H27" s="20">
        <v>12000</v>
      </c>
      <c r="I27" s="20">
        <v>12000</v>
      </c>
      <c r="J27" s="20" t="s">
        <v>22</v>
      </c>
      <c r="K27" s="25"/>
    </row>
    <row r="28" spans="1:11" ht="47.25" x14ac:dyDescent="0.25">
      <c r="A28" s="7"/>
      <c r="B28" s="18" t="s">
        <v>97</v>
      </c>
      <c r="C28" s="19" t="s">
        <v>20</v>
      </c>
      <c r="D28" s="18" t="s">
        <v>16</v>
      </c>
      <c r="E28" s="20">
        <v>7500</v>
      </c>
      <c r="F28" s="20">
        <v>15000</v>
      </c>
      <c r="G28" s="20">
        <v>15000</v>
      </c>
      <c r="H28" s="20">
        <v>15000</v>
      </c>
      <c r="I28" s="20">
        <v>15000</v>
      </c>
      <c r="J28" s="20" t="s">
        <v>22</v>
      </c>
      <c r="K28" s="25"/>
    </row>
    <row r="29" spans="1:11" s="36" customFormat="1" ht="107.1" customHeight="1" x14ac:dyDescent="0.25">
      <c r="A29" s="7" t="s">
        <v>98</v>
      </c>
      <c r="B29" s="32" t="s">
        <v>99</v>
      </c>
      <c r="C29" s="33" t="s">
        <v>100</v>
      </c>
      <c r="D29" s="32" t="s">
        <v>101</v>
      </c>
      <c r="E29" s="33">
        <v>15859.32</v>
      </c>
      <c r="F29" s="33">
        <v>15859.32</v>
      </c>
      <c r="G29" s="33">
        <v>15859.32</v>
      </c>
      <c r="H29" s="33">
        <v>15859.32</v>
      </c>
      <c r="I29" s="33">
        <v>15859.32</v>
      </c>
      <c r="J29" s="34" t="s">
        <v>17</v>
      </c>
      <c r="K29" s="35" t="s">
        <v>102</v>
      </c>
    </row>
    <row r="30" spans="1:11" s="37" customFormat="1" ht="31.5" x14ac:dyDescent="0.25">
      <c r="A30" s="7"/>
      <c r="B30" s="32" t="s">
        <v>103</v>
      </c>
      <c r="C30" s="33" t="s">
        <v>20</v>
      </c>
      <c r="D30" s="32" t="s">
        <v>104</v>
      </c>
      <c r="E30" s="33"/>
      <c r="F30" s="33"/>
      <c r="G30" s="33"/>
      <c r="H30" s="33"/>
      <c r="I30" s="33"/>
      <c r="J30" s="34" t="s">
        <v>22</v>
      </c>
      <c r="K30" s="35" t="s">
        <v>105</v>
      </c>
    </row>
    <row r="31" spans="1:11" ht="31.5" x14ac:dyDescent="0.25">
      <c r="A31" s="7"/>
      <c r="B31" s="18" t="s">
        <v>106</v>
      </c>
      <c r="C31" s="19" t="s">
        <v>20</v>
      </c>
      <c r="D31" s="18" t="s">
        <v>107</v>
      </c>
      <c r="E31" s="20">
        <v>1000</v>
      </c>
      <c r="F31" s="20">
        <v>1000</v>
      </c>
      <c r="G31" s="20">
        <v>1000</v>
      </c>
      <c r="H31" s="20">
        <v>1000</v>
      </c>
      <c r="I31" s="20">
        <v>1000</v>
      </c>
      <c r="J31" s="20" t="s">
        <v>22</v>
      </c>
      <c r="K31" s="25"/>
    </row>
    <row r="32" spans="1:11" ht="110.25" x14ac:dyDescent="0.25">
      <c r="A32" s="7"/>
      <c r="B32" s="18" t="s">
        <v>108</v>
      </c>
      <c r="C32" s="33" t="s">
        <v>109</v>
      </c>
      <c r="D32" s="18" t="s">
        <v>110</v>
      </c>
      <c r="E32" s="20"/>
      <c r="F32" s="20"/>
      <c r="G32" s="20"/>
      <c r="H32" s="20"/>
      <c r="I32" s="20"/>
      <c r="J32" s="20"/>
      <c r="K32" s="25"/>
    </row>
    <row r="33" spans="1:11" s="23" customFormat="1" ht="110.25" x14ac:dyDescent="0.25">
      <c r="A33" s="7"/>
      <c r="B33" s="18" t="s">
        <v>111</v>
      </c>
      <c r="C33" s="38" t="s">
        <v>109</v>
      </c>
      <c r="D33" s="18" t="s">
        <v>112</v>
      </c>
      <c r="E33" s="33">
        <v>2000</v>
      </c>
      <c r="F33" s="33">
        <v>2000</v>
      </c>
      <c r="G33" s="33">
        <v>2000</v>
      </c>
      <c r="H33" s="33">
        <v>2000</v>
      </c>
      <c r="I33" s="33">
        <v>2000</v>
      </c>
      <c r="J33" s="21" t="s">
        <v>17</v>
      </c>
      <c r="K33" s="39"/>
    </row>
    <row r="34" spans="1:11" ht="48" customHeight="1" x14ac:dyDescent="0.25">
      <c r="A34" s="6" t="s">
        <v>113</v>
      </c>
      <c r="B34" s="6"/>
      <c r="C34" s="6"/>
      <c r="D34" s="28"/>
      <c r="E34" s="20"/>
      <c r="F34" s="20"/>
      <c r="G34" s="20"/>
      <c r="H34" s="20"/>
      <c r="I34" s="20"/>
      <c r="J34" s="20"/>
      <c r="K34" s="25"/>
    </row>
    <row r="35" spans="1:11" s="30" customFormat="1" ht="94.5" customHeight="1" x14ac:dyDescent="0.25">
      <c r="A35" s="7" t="s">
        <v>114</v>
      </c>
      <c r="B35" s="18" t="s">
        <v>115</v>
      </c>
      <c r="C35" s="19" t="s">
        <v>116</v>
      </c>
      <c r="D35" s="18" t="s">
        <v>117</v>
      </c>
      <c r="E35" s="20"/>
      <c r="F35" s="20"/>
      <c r="G35" s="20"/>
      <c r="H35" s="20"/>
      <c r="I35" s="20"/>
      <c r="J35" s="40" t="s">
        <v>17</v>
      </c>
      <c r="K35" s="27" t="s">
        <v>118</v>
      </c>
    </row>
    <row r="36" spans="1:11" s="30" customFormat="1" ht="109.5" customHeight="1" x14ac:dyDescent="0.25">
      <c r="A36" s="7"/>
      <c r="B36" s="18" t="s">
        <v>119</v>
      </c>
      <c r="C36" s="19" t="s">
        <v>120</v>
      </c>
      <c r="D36" s="18" t="s">
        <v>117</v>
      </c>
      <c r="E36" s="20"/>
      <c r="F36" s="20"/>
      <c r="G36" s="20"/>
      <c r="H36" s="20"/>
      <c r="I36" s="20"/>
      <c r="J36" s="40" t="s">
        <v>17</v>
      </c>
      <c r="K36" s="27" t="s">
        <v>121</v>
      </c>
    </row>
    <row r="37" spans="1:11" s="30" customFormat="1" ht="109.5" customHeight="1" x14ac:dyDescent="0.25">
      <c r="A37" s="7"/>
      <c r="B37" s="18" t="s">
        <v>122</v>
      </c>
      <c r="C37" s="19" t="s">
        <v>120</v>
      </c>
      <c r="D37" s="18" t="s">
        <v>117</v>
      </c>
      <c r="E37" s="20"/>
      <c r="F37" s="20"/>
      <c r="G37" s="20"/>
      <c r="H37" s="20"/>
      <c r="I37" s="20"/>
      <c r="J37" s="40" t="s">
        <v>17</v>
      </c>
      <c r="K37" s="27" t="s">
        <v>121</v>
      </c>
    </row>
    <row r="38" spans="1:11" s="30" customFormat="1" ht="112.5" customHeight="1" x14ac:dyDescent="0.25">
      <c r="A38" s="7"/>
      <c r="B38" s="18" t="s">
        <v>123</v>
      </c>
      <c r="C38" s="19" t="s">
        <v>120</v>
      </c>
      <c r="D38" s="18" t="s">
        <v>117</v>
      </c>
      <c r="E38" s="20"/>
      <c r="F38" s="20"/>
      <c r="G38" s="20"/>
      <c r="H38" s="20"/>
      <c r="I38" s="20"/>
      <c r="J38" s="40" t="s">
        <v>17</v>
      </c>
      <c r="K38" s="27" t="s">
        <v>121</v>
      </c>
    </row>
    <row r="39" spans="1:11" s="23" customFormat="1" ht="63" customHeight="1" x14ac:dyDescent="0.25">
      <c r="A39" s="7" t="s">
        <v>124</v>
      </c>
      <c r="B39" s="18" t="s">
        <v>125</v>
      </c>
      <c r="C39" s="19" t="s">
        <v>126</v>
      </c>
      <c r="D39" s="18" t="s">
        <v>127</v>
      </c>
      <c r="E39" s="20"/>
      <c r="F39" s="20"/>
      <c r="G39" s="20"/>
      <c r="H39" s="20"/>
      <c r="I39" s="20"/>
      <c r="J39" s="40" t="s">
        <v>17</v>
      </c>
      <c r="K39" s="27" t="s">
        <v>128</v>
      </c>
    </row>
    <row r="40" spans="1:11" s="23" customFormat="1" ht="110.25" x14ac:dyDescent="0.25">
      <c r="A40" s="7"/>
      <c r="B40" s="18" t="s">
        <v>129</v>
      </c>
      <c r="C40" s="19" t="s">
        <v>120</v>
      </c>
      <c r="D40" s="18" t="s">
        <v>130</v>
      </c>
      <c r="E40" s="20"/>
      <c r="F40" s="20"/>
      <c r="G40" s="20"/>
      <c r="H40" s="20"/>
      <c r="I40" s="20"/>
      <c r="J40" s="40" t="s">
        <v>17</v>
      </c>
      <c r="K40" s="27" t="s">
        <v>131</v>
      </c>
    </row>
    <row r="41" spans="1:11" s="23" customFormat="1" ht="47.25" customHeight="1" x14ac:dyDescent="0.25">
      <c r="A41" s="7" t="s">
        <v>132</v>
      </c>
      <c r="B41" s="18" t="s">
        <v>133</v>
      </c>
      <c r="C41" s="19" t="s">
        <v>120</v>
      </c>
      <c r="D41" s="18" t="s">
        <v>134</v>
      </c>
      <c r="E41" s="20"/>
      <c r="F41" s="20"/>
      <c r="G41" s="20"/>
      <c r="H41" s="20"/>
      <c r="I41" s="20"/>
      <c r="J41" s="19" t="s">
        <v>120</v>
      </c>
      <c r="K41" s="27" t="s">
        <v>135</v>
      </c>
    </row>
    <row r="42" spans="1:11" s="23" customFormat="1" ht="78.75" x14ac:dyDescent="0.25">
      <c r="A42" s="7"/>
      <c r="B42" s="18" t="s">
        <v>136</v>
      </c>
      <c r="C42" s="19" t="s">
        <v>120</v>
      </c>
      <c r="D42" s="18" t="s">
        <v>137</v>
      </c>
      <c r="E42" s="20"/>
      <c r="F42" s="20"/>
      <c r="G42" s="20"/>
      <c r="H42" s="20"/>
      <c r="I42" s="20"/>
      <c r="J42" s="19" t="s">
        <v>120</v>
      </c>
      <c r="K42" s="27" t="s">
        <v>135</v>
      </c>
    </row>
    <row r="43" spans="1:11" ht="48" customHeight="1" x14ac:dyDescent="0.25">
      <c r="A43" s="8" t="s">
        <v>138</v>
      </c>
      <c r="B43" s="8"/>
      <c r="C43" s="8"/>
      <c r="D43" s="15"/>
      <c r="E43" s="16"/>
      <c r="F43" s="16"/>
      <c r="G43" s="16"/>
      <c r="H43" s="16"/>
      <c r="I43" s="16"/>
      <c r="J43" s="16"/>
      <c r="K43" s="17"/>
    </row>
    <row r="44" spans="1:11" s="23" customFormat="1" ht="94.5" customHeight="1" x14ac:dyDescent="0.25">
      <c r="A44" s="7" t="s">
        <v>139</v>
      </c>
      <c r="B44" s="18" t="s">
        <v>140</v>
      </c>
      <c r="C44" s="19" t="s">
        <v>126</v>
      </c>
      <c r="D44" s="18" t="s">
        <v>141</v>
      </c>
      <c r="E44" s="20"/>
      <c r="F44" s="20"/>
      <c r="G44" s="20"/>
      <c r="H44" s="20"/>
      <c r="I44" s="20"/>
      <c r="J44" s="41"/>
      <c r="K44" s="42" t="s">
        <v>142</v>
      </c>
    </row>
    <row r="45" spans="1:11" s="23" customFormat="1" ht="94.5" x14ac:dyDescent="0.25">
      <c r="A45" s="7"/>
      <c r="B45" s="18" t="s">
        <v>143</v>
      </c>
      <c r="C45" s="19" t="s">
        <v>144</v>
      </c>
      <c r="D45" s="18" t="s">
        <v>145</v>
      </c>
      <c r="E45" s="20"/>
      <c r="F45" s="20"/>
      <c r="G45" s="20"/>
      <c r="H45" s="20"/>
      <c r="I45" s="20"/>
      <c r="J45" s="41"/>
      <c r="K45" s="42" t="s">
        <v>142</v>
      </c>
    </row>
    <row r="46" spans="1:11" ht="47.25" customHeight="1" x14ac:dyDescent="0.25">
      <c r="A46" s="1" t="s">
        <v>146</v>
      </c>
      <c r="B46" s="43" t="s">
        <v>147</v>
      </c>
      <c r="C46" s="44" t="s">
        <v>20</v>
      </c>
      <c r="D46" s="43" t="s">
        <v>148</v>
      </c>
      <c r="E46" s="16"/>
      <c r="F46" s="16"/>
      <c r="G46" s="16"/>
      <c r="H46" s="16"/>
      <c r="I46" s="16"/>
      <c r="J46" s="45" t="s">
        <v>22</v>
      </c>
      <c r="K46" s="46" t="s">
        <v>149</v>
      </c>
    </row>
    <row r="47" spans="1:11" ht="47.25" x14ac:dyDescent="0.25">
      <c r="A47" s="1"/>
      <c r="B47" s="43" t="s">
        <v>150</v>
      </c>
      <c r="C47" s="44" t="s">
        <v>20</v>
      </c>
      <c r="D47" s="43" t="s">
        <v>151</v>
      </c>
      <c r="E47" s="16"/>
      <c r="F47" s="16"/>
      <c r="G47" s="16"/>
      <c r="H47" s="16"/>
      <c r="I47" s="16"/>
      <c r="J47" s="45" t="s">
        <v>22</v>
      </c>
      <c r="K47" s="46" t="s">
        <v>149</v>
      </c>
    </row>
    <row r="48" spans="1:11" x14ac:dyDescent="0.25">
      <c r="A48" s="47"/>
      <c r="B48" s="47"/>
      <c r="C48" s="48"/>
      <c r="D48" s="47"/>
      <c r="E48" s="49"/>
      <c r="F48" s="50"/>
      <c r="G48" s="51"/>
      <c r="H48" s="51"/>
      <c r="I48" s="52"/>
      <c r="J48" s="53"/>
      <c r="K48" s="54"/>
    </row>
    <row r="49" spans="1:11" x14ac:dyDescent="0.25">
      <c r="A49" s="47"/>
      <c r="B49" s="47"/>
      <c r="C49" s="48"/>
      <c r="D49" s="47"/>
      <c r="E49" s="49"/>
      <c r="F49" s="50"/>
      <c r="G49" s="51"/>
      <c r="H49" s="51"/>
      <c r="I49" s="52"/>
      <c r="J49" s="53"/>
      <c r="K49" s="54"/>
    </row>
    <row r="50" spans="1:11" ht="31.5" x14ac:dyDescent="0.25">
      <c r="D50" s="55" t="s">
        <v>152</v>
      </c>
      <c r="E50" s="56">
        <f>SUM(E33,E29,E24,4000,E12,E7,E4)</f>
        <v>30159.32</v>
      </c>
      <c r="F50" s="57">
        <f>SUM(F33,F29,F24,4000,F16,F12,F7,F4)</f>
        <v>44459.32</v>
      </c>
      <c r="G50" s="57">
        <f>SUM(G33,G29,G24,4000,G16,G12,G7,G4)</f>
        <v>47959.32</v>
      </c>
      <c r="H50" s="57">
        <f>SUM(H33,H29,H24,4000,H16,H12,H7,H4)</f>
        <v>51959.32</v>
      </c>
      <c r="I50" s="57">
        <f>SUM(I33,I29,I24,4000,I16,I12,I7,I4)</f>
        <v>51959.32</v>
      </c>
    </row>
    <row r="51" spans="1:11" ht="18.600000000000001" customHeight="1" x14ac:dyDescent="0.25">
      <c r="D51" s="58" t="s">
        <v>22</v>
      </c>
      <c r="E51" s="59">
        <f>SUM(E31,E28,E27,E19,7000,E17,E15,E6,E5)</f>
        <v>61600</v>
      </c>
      <c r="F51" s="60">
        <f>SUM(F31,F28,F27,F19,7000,F17,F15,F5,F6)</f>
        <v>74800</v>
      </c>
      <c r="G51" s="61">
        <f>SUM(G31,G28,G27,G19,7000,G17,G15,G6,G5)</f>
        <v>76800</v>
      </c>
      <c r="H51" s="62">
        <f>SUM(H31,H28,H27,H19,7000,H17,H15,H6,H5)</f>
        <v>76800</v>
      </c>
      <c r="I51" s="63">
        <f>SUM(I31,I28,I27,I19,7000,I17,I15,I6,I5)</f>
        <v>76800</v>
      </c>
    </row>
    <row r="52" spans="1:11" x14ac:dyDescent="0.25">
      <c r="D52" s="64"/>
      <c r="E52" s="65"/>
      <c r="F52" s="65"/>
      <c r="G52" s="65"/>
    </row>
  </sheetData>
  <mergeCells count="35">
    <mergeCell ref="A43:C43"/>
    <mergeCell ref="A44:A45"/>
    <mergeCell ref="A46:A47"/>
    <mergeCell ref="A29:A33"/>
    <mergeCell ref="A34:C34"/>
    <mergeCell ref="A35:A38"/>
    <mergeCell ref="A39:A40"/>
    <mergeCell ref="A41:A42"/>
    <mergeCell ref="I24:I25"/>
    <mergeCell ref="J24:J25"/>
    <mergeCell ref="K24:K25"/>
    <mergeCell ref="A26:C26"/>
    <mergeCell ref="A27:A28"/>
    <mergeCell ref="D24:D25"/>
    <mergeCell ref="E24:E25"/>
    <mergeCell ref="F24:F25"/>
    <mergeCell ref="G24:G25"/>
    <mergeCell ref="H24:H25"/>
    <mergeCell ref="A11:A12"/>
    <mergeCell ref="A13:C13"/>
    <mergeCell ref="A16:A18"/>
    <mergeCell ref="A19:A20"/>
    <mergeCell ref="A22:A25"/>
    <mergeCell ref="B24:B25"/>
    <mergeCell ref="C24:C25"/>
    <mergeCell ref="J1:J2"/>
    <mergeCell ref="K1:K2"/>
    <mergeCell ref="A3:D3"/>
    <mergeCell ref="A4:A7"/>
    <mergeCell ref="A8:A10"/>
    <mergeCell ref="A1:A2"/>
    <mergeCell ref="B1:B2"/>
    <mergeCell ref="C1:C2"/>
    <mergeCell ref="D1:D2"/>
    <mergeCell ref="E1:I1"/>
  </mergeCells>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Marius Stricka</dc:creator>
  <dc:description/>
  <cp:lastModifiedBy>Daiva Breivienė</cp:lastModifiedBy>
  <cp:revision>0</cp:revision>
  <dcterms:created xsi:type="dcterms:W3CDTF">2020-12-31T09:36:11Z</dcterms:created>
  <dcterms:modified xsi:type="dcterms:W3CDTF">2021-04-08T08:35:38Z</dcterms:modified>
  <dc:language>en-US</dc:language>
</cp:coreProperties>
</file>