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15345" windowHeight="4575"/>
  </bookViews>
  <sheets>
    <sheet name="SUTIKRIN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2" l="1"/>
  <c r="C101" i="2"/>
  <c r="E98" i="2"/>
  <c r="C98" i="2"/>
  <c r="E95" i="2"/>
  <c r="C95" i="2"/>
  <c r="E92" i="2"/>
  <c r="C92" i="2"/>
  <c r="E89" i="2"/>
  <c r="C89" i="2"/>
  <c r="E86" i="2"/>
  <c r="C86" i="2"/>
  <c r="E83" i="2"/>
  <c r="C83" i="2"/>
  <c r="E76" i="2"/>
  <c r="C76" i="2"/>
  <c r="E68" i="2"/>
  <c r="C68" i="2"/>
  <c r="E65" i="2"/>
  <c r="C65" i="2"/>
  <c r="E58" i="2"/>
  <c r="C58" i="2"/>
  <c r="E52" i="2"/>
  <c r="C52" i="2"/>
  <c r="E46" i="2"/>
  <c r="C46" i="2"/>
  <c r="E42" i="2"/>
  <c r="C42" i="2"/>
  <c r="E39" i="2"/>
  <c r="C39" i="2"/>
  <c r="E34" i="2"/>
  <c r="C34" i="2"/>
  <c r="E31" i="2"/>
  <c r="C31" i="2"/>
  <c r="C25" i="2"/>
  <c r="E20" i="2"/>
  <c r="E25" i="2" s="1"/>
  <c r="E102" i="2" s="1"/>
  <c r="E18" i="2"/>
  <c r="C18" i="2"/>
  <c r="E12" i="2"/>
  <c r="C12" i="2"/>
  <c r="E5" i="2"/>
  <c r="C5" i="2"/>
  <c r="C102" i="2" l="1"/>
</calcChain>
</file>

<file path=xl/comments1.xml><?xml version="1.0" encoding="utf-8"?>
<comments xmlns="http://schemas.openxmlformats.org/spreadsheetml/2006/main">
  <authors>
    <author>Visvaldas Steponavičius</author>
  </authors>
  <commentList>
    <comment ref="B20" authorId="0" shapeId="0">
      <text>
        <r>
          <rPr>
            <b/>
            <sz val="9"/>
            <color indexed="81"/>
            <rFont val="Tahoma"/>
            <family val="2"/>
            <charset val="186"/>
          </rPr>
          <t>Visvaldas Steponavičius:</t>
        </r>
        <r>
          <rPr>
            <sz val="9"/>
            <color indexed="81"/>
            <rFont val="Tahoma"/>
            <family val="2"/>
            <charset val="186"/>
          </rPr>
          <t xml:space="preserve">
viena iš Senvagės</t>
        </r>
      </text>
    </comment>
  </commentList>
</comments>
</file>

<file path=xl/sharedStrings.xml><?xml version="1.0" encoding="utf-8"?>
<sst xmlns="http://schemas.openxmlformats.org/spreadsheetml/2006/main" count="246" uniqueCount="94">
  <si>
    <t xml:space="preserve">Kodas </t>
  </si>
  <si>
    <t xml:space="preserve">Pavadinimas </t>
  </si>
  <si>
    <t/>
  </si>
  <si>
    <t>AT001877</t>
  </si>
  <si>
    <t>WASI metodika</t>
  </si>
  <si>
    <t>AT001878</t>
  </si>
  <si>
    <t>AT001937</t>
  </si>
  <si>
    <t>AT003178U</t>
  </si>
  <si>
    <t>Didelio ryškumo projektorius</t>
  </si>
  <si>
    <t>AT001879</t>
  </si>
  <si>
    <t>Originalaus vadovėlio skaitmeninė versija</t>
  </si>
  <si>
    <t>AT001901</t>
  </si>
  <si>
    <t>Pritaikyto vadovėlio skaitmeninė versija</t>
  </si>
  <si>
    <t>AT001919</t>
  </si>
  <si>
    <t>190414482</t>
  </si>
  <si>
    <t>Iš viso pagal 190414482</t>
  </si>
  <si>
    <t>190419981</t>
  </si>
  <si>
    <t>AT003267U</t>
  </si>
  <si>
    <t>Iš viso pagal 190419981</t>
  </si>
  <si>
    <t>190420040</t>
  </si>
  <si>
    <t>Iš viso pagal 190420040</t>
  </si>
  <si>
    <t>190420574</t>
  </si>
  <si>
    <t>Lentynos</t>
  </si>
  <si>
    <t>Rašomieji stalai</t>
  </si>
  <si>
    <t>AT001947</t>
  </si>
  <si>
    <t>Iš viso pagal 190420574</t>
  </si>
  <si>
    <t>190421719</t>
  </si>
  <si>
    <t>Panevėžio Rožyno progimnazija</t>
  </si>
  <si>
    <t>Iš viso pagal 190421719</t>
  </si>
  <si>
    <t>Iš viso pagal 190422963</t>
  </si>
  <si>
    <t>190423150</t>
  </si>
  <si>
    <t>Panevėžio „Žemynos“ progimnazija</t>
  </si>
  <si>
    <t>Iš viso pagal 190423150</t>
  </si>
  <si>
    <t>190423499</t>
  </si>
  <si>
    <t>Iš viso pagal 190423499</t>
  </si>
  <si>
    <t>190423727</t>
  </si>
  <si>
    <t>Iš viso pagal 190423727</t>
  </si>
  <si>
    <t>190423684</t>
  </si>
  <si>
    <t>Iš viso pagal 190423684</t>
  </si>
  <si>
    <t>190984151</t>
  </si>
  <si>
    <t>Iš viso pagal 190984151</t>
  </si>
  <si>
    <t>191816313</t>
  </si>
  <si>
    <t>Iš viso pagal 191816313</t>
  </si>
  <si>
    <t>191816651</t>
  </si>
  <si>
    <t>Iš viso pagal 191816651</t>
  </si>
  <si>
    <t>195472991</t>
  </si>
  <si>
    <t>Iš viso pagal 195472991</t>
  </si>
  <si>
    <t>290422430</t>
  </si>
  <si>
    <t>Iš viso pagal 290422430</t>
  </si>
  <si>
    <t>190375061</t>
  </si>
  <si>
    <t>Iš viso pagal 190375061</t>
  </si>
  <si>
    <t>190375595</t>
  </si>
  <si>
    <t>Iš viso pagal 190375595</t>
  </si>
  <si>
    <t>190413576</t>
  </si>
  <si>
    <t>Iš viso pagal 190413576</t>
  </si>
  <si>
    <t>190413619</t>
  </si>
  <si>
    <t>Iš viso pagal 190413619</t>
  </si>
  <si>
    <t>190416871</t>
  </si>
  <si>
    <t>Iš viso pagal 190416871</t>
  </si>
  <si>
    <t>295271270</t>
  </si>
  <si>
    <t>Panevėžio sauaugusiųjų mokykla</t>
  </si>
  <si>
    <t>Iš viso pagal 295271270</t>
  </si>
  <si>
    <t>Kiekis (vnt.)</t>
  </si>
  <si>
    <t>Kaina  (Eur)</t>
  </si>
  <si>
    <t>Panevėžio Vytauto  Žemkalnio gimnazija</t>
  </si>
  <si>
    <t>Knyga  „Aspergerio sindromas“, aut. Tony Attwood</t>
  </si>
  <si>
    <t>Originalus vadovėlis „Mokslininkų pėdomis“ VI klasei</t>
  </si>
  <si>
    <t>Panevėžio Mykolo  Karkos pagrindinė mokykla</t>
  </si>
  <si>
    <t>Panevėžio  „ Ąžuolo" progimnazija</t>
  </si>
  <si>
    <t>Panevėžio  „Vyturio" progimnazija</t>
  </si>
  <si>
    <t>Panevėžio Alfonso Lipniūno progimnazija</t>
  </si>
  <si>
    <t>Panevėžio „Šviesos“ specialiojo ugdymo centras</t>
  </si>
  <si>
    <t>Panevėžio kurčiųjų ir neprigirdinčiųjų pagrindinė mokykla</t>
  </si>
  <si>
    <t>Panevėžio pedagoginė-psichologinė tarnyba</t>
  </si>
  <si>
    <t>Iš viso</t>
  </si>
  <si>
    <t>AT001940</t>
  </si>
  <si>
    <t>Kėdės mokymų salėms</t>
  </si>
  <si>
    <t>AT001943</t>
  </si>
  <si>
    <t>AT001948</t>
  </si>
  <si>
    <t>Panevėžio „Saulėtekio“ progimnazija</t>
  </si>
  <si>
    <t>Panevėžio lopšelis-darželis „Jūratė“</t>
  </si>
  <si>
    <t>Panevėžio lopšelis-darželis „Aušra“</t>
  </si>
  <si>
    <t>Panevėžio lopšelis-darželis „Varpelis“</t>
  </si>
  <si>
    <t>Panevėžio regos centras „Linelis“</t>
  </si>
  <si>
    <t>Panevėžio lopšelis-darželis „Vaivorykštė“</t>
  </si>
  <si>
    <t>Panevėžio lopšelis-darželis „Pasaka“</t>
  </si>
  <si>
    <t>Bendra įsigijimo vertė (Eur)</t>
  </si>
  <si>
    <t xml:space="preserve">  3 priedas. MATERIALUSIS TRUMPALAIKIS TURTAS</t>
  </si>
  <si>
    <t>Didelio ryškumo projektorius „Epson EB-2042“ su priedais</t>
  </si>
  <si>
    <t>Panevėžio „Vilties“ progimnazija</t>
  </si>
  <si>
    <t>Panevėžio „Aušros“ progimnazija</t>
  </si>
  <si>
    <t>Mokyklinės kėdės</t>
  </si>
  <si>
    <t>Panevėžio „Šaltinio“ progimnazija</t>
  </si>
  <si>
    <t>WISC III metodika tyrimams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</si>
</sst>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2" borderId="0" xfId="0" applyFont="1" applyFill="1"/>
    <xf numFmtId="0" fontId="5" fillId="2" borderId="1" xfId="0" applyFont="1" applyFill="1" applyBorder="1"/>
    <xf numFmtId="2" fontId="5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/>
    <xf numFmtId="2" fontId="6" fillId="2" borderId="1" xfId="0" applyNumberFormat="1" applyFont="1" applyFill="1" applyBorder="1"/>
    <xf numFmtId="0" fontId="7" fillId="2" borderId="1" xfId="0" applyFont="1" applyFill="1" applyBorder="1"/>
    <xf numFmtId="2" fontId="7" fillId="2" borderId="1" xfId="0" applyNumberFormat="1" applyFont="1" applyFill="1" applyBorder="1"/>
    <xf numFmtId="2" fontId="4" fillId="2" borderId="0" xfId="0" applyNumberFormat="1" applyFont="1" applyFill="1"/>
    <xf numFmtId="0" fontId="6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2">
    <cellStyle name="Įprastas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2"/>
  <sheetViews>
    <sheetView tabSelected="1" workbookViewId="0">
      <selection activeCell="B72" sqref="B72"/>
    </sheetView>
  </sheetViews>
  <sheetFormatPr defaultColWidth="9.140625" defaultRowHeight="15" x14ac:dyDescent="0.25"/>
  <cols>
    <col min="1" max="1" width="16.28515625" style="1" customWidth="1"/>
    <col min="2" max="2" width="55.7109375" style="1" customWidth="1"/>
    <col min="3" max="3" width="11.85546875" style="1" customWidth="1"/>
    <col min="4" max="4" width="11.7109375" style="9" customWidth="1"/>
    <col min="5" max="5" width="19.85546875" style="1" customWidth="1"/>
    <col min="6" max="16384" width="9.140625" style="1"/>
  </cols>
  <sheetData>
    <row r="1" spans="1:5" x14ac:dyDescent="0.25">
      <c r="A1" s="11" t="s">
        <v>87</v>
      </c>
      <c r="B1" s="11"/>
      <c r="C1" s="11"/>
      <c r="D1" s="11"/>
      <c r="E1" s="11"/>
    </row>
    <row r="2" spans="1:5" ht="30" x14ac:dyDescent="0.25">
      <c r="A2" s="2" t="s">
        <v>0</v>
      </c>
      <c r="B2" s="2" t="s">
        <v>1</v>
      </c>
      <c r="C2" s="2" t="s">
        <v>62</v>
      </c>
      <c r="D2" s="3" t="s">
        <v>63</v>
      </c>
      <c r="E2" s="4" t="s">
        <v>86</v>
      </c>
    </row>
    <row r="3" spans="1:5" x14ac:dyDescent="0.25">
      <c r="A3" s="5" t="s">
        <v>14</v>
      </c>
      <c r="B3" s="5" t="s">
        <v>85</v>
      </c>
      <c r="C3" s="5" t="s">
        <v>2</v>
      </c>
      <c r="D3" s="6" t="s">
        <v>2</v>
      </c>
      <c r="E3" s="5" t="s">
        <v>2</v>
      </c>
    </row>
    <row r="4" spans="1:5" x14ac:dyDescent="0.25">
      <c r="A4" s="7" t="s">
        <v>5</v>
      </c>
      <c r="B4" s="7" t="s">
        <v>65</v>
      </c>
      <c r="C4" s="7">
        <v>2</v>
      </c>
      <c r="D4" s="8">
        <v>20.27</v>
      </c>
      <c r="E4" s="7">
        <v>40.54</v>
      </c>
    </row>
    <row r="5" spans="1:5" x14ac:dyDescent="0.25">
      <c r="A5" s="5" t="s">
        <v>15</v>
      </c>
      <c r="B5" s="5"/>
      <c r="C5" s="5">
        <f>SUM(C4)</f>
        <v>2</v>
      </c>
      <c r="D5" s="6"/>
      <c r="E5" s="5">
        <f>SUM(E4)</f>
        <v>40.54</v>
      </c>
    </row>
    <row r="6" spans="1:5" x14ac:dyDescent="0.25">
      <c r="A6" s="5" t="s">
        <v>16</v>
      </c>
      <c r="B6" s="5" t="s">
        <v>64</v>
      </c>
      <c r="C6" s="5" t="s">
        <v>2</v>
      </c>
      <c r="D6" s="6" t="s">
        <v>2</v>
      </c>
      <c r="E6" s="5" t="s">
        <v>2</v>
      </c>
    </row>
    <row r="7" spans="1:5" x14ac:dyDescent="0.25">
      <c r="A7" s="7" t="s">
        <v>5</v>
      </c>
      <c r="B7" s="7" t="s">
        <v>65</v>
      </c>
      <c r="C7" s="7">
        <v>1</v>
      </c>
      <c r="D7" s="8">
        <v>20.27</v>
      </c>
      <c r="E7" s="7">
        <v>20.27</v>
      </c>
    </row>
    <row r="8" spans="1:5" x14ac:dyDescent="0.25">
      <c r="A8" s="7" t="s">
        <v>9</v>
      </c>
      <c r="B8" s="7" t="s">
        <v>10</v>
      </c>
      <c r="C8" s="7">
        <v>1</v>
      </c>
      <c r="D8" s="8">
        <v>31.46</v>
      </c>
      <c r="E8" s="7">
        <v>31.46</v>
      </c>
    </row>
    <row r="9" spans="1:5" x14ac:dyDescent="0.25">
      <c r="A9" s="7" t="s">
        <v>11</v>
      </c>
      <c r="B9" s="7" t="s">
        <v>12</v>
      </c>
      <c r="C9" s="7">
        <v>1</v>
      </c>
      <c r="D9" s="8">
        <v>31.91</v>
      </c>
      <c r="E9" s="7">
        <v>31.91</v>
      </c>
    </row>
    <row r="10" spans="1:5" x14ac:dyDescent="0.25">
      <c r="A10" s="7" t="s">
        <v>13</v>
      </c>
      <c r="B10" s="7" t="s">
        <v>66</v>
      </c>
      <c r="C10" s="7">
        <v>2</v>
      </c>
      <c r="D10" s="8">
        <v>16.420000000000002</v>
      </c>
      <c r="E10" s="7">
        <v>32.840000000000003</v>
      </c>
    </row>
    <row r="11" spans="1:5" x14ac:dyDescent="0.25">
      <c r="A11" s="7" t="s">
        <v>17</v>
      </c>
      <c r="B11" s="7" t="s">
        <v>88</v>
      </c>
      <c r="C11" s="7">
        <v>4</v>
      </c>
      <c r="D11" s="8">
        <v>375.1</v>
      </c>
      <c r="E11" s="7">
        <v>1500.4</v>
      </c>
    </row>
    <row r="12" spans="1:5" x14ac:dyDescent="0.25">
      <c r="A12" s="5" t="s">
        <v>18</v>
      </c>
      <c r="B12" s="5"/>
      <c r="C12" s="5">
        <f>SUM(C7:C11)</f>
        <v>9</v>
      </c>
      <c r="D12" s="6"/>
      <c r="E12" s="5">
        <f>SUM(E7:E11)</f>
        <v>1616.88</v>
      </c>
    </row>
    <row r="13" spans="1:5" x14ac:dyDescent="0.25">
      <c r="A13" s="5" t="s">
        <v>19</v>
      </c>
      <c r="B13" s="5" t="s">
        <v>89</v>
      </c>
      <c r="C13" s="5" t="s">
        <v>2</v>
      </c>
      <c r="D13" s="6" t="s">
        <v>2</v>
      </c>
      <c r="E13" s="5" t="s">
        <v>2</v>
      </c>
    </row>
    <row r="14" spans="1:5" x14ac:dyDescent="0.25">
      <c r="A14" s="7" t="s">
        <v>5</v>
      </c>
      <c r="B14" s="7" t="s">
        <v>65</v>
      </c>
      <c r="C14" s="7">
        <v>1</v>
      </c>
      <c r="D14" s="8">
        <v>20.27</v>
      </c>
      <c r="E14" s="7">
        <v>20.27</v>
      </c>
    </row>
    <row r="15" spans="1:5" x14ac:dyDescent="0.25">
      <c r="A15" s="7" t="s">
        <v>9</v>
      </c>
      <c r="B15" s="7" t="s">
        <v>10</v>
      </c>
      <c r="C15" s="7">
        <v>2</v>
      </c>
      <c r="D15" s="8">
        <v>31.454999999999998</v>
      </c>
      <c r="E15" s="7">
        <v>62.91</v>
      </c>
    </row>
    <row r="16" spans="1:5" x14ac:dyDescent="0.25">
      <c r="A16" s="7" t="s">
        <v>11</v>
      </c>
      <c r="B16" s="7" t="s">
        <v>12</v>
      </c>
      <c r="C16" s="7">
        <v>2</v>
      </c>
      <c r="D16" s="8">
        <v>31.91</v>
      </c>
      <c r="E16" s="7">
        <v>63.82</v>
      </c>
    </row>
    <row r="17" spans="1:5" x14ac:dyDescent="0.25">
      <c r="A17" s="7" t="s">
        <v>13</v>
      </c>
      <c r="B17" s="7" t="s">
        <v>66</v>
      </c>
      <c r="C17" s="7">
        <v>4</v>
      </c>
      <c r="D17" s="8">
        <v>16.414999999999999</v>
      </c>
      <c r="E17" s="7">
        <v>65.66</v>
      </c>
    </row>
    <row r="18" spans="1:5" x14ac:dyDescent="0.25">
      <c r="A18" s="5" t="s">
        <v>20</v>
      </c>
      <c r="B18" s="5"/>
      <c r="C18" s="5">
        <f>SUM(C14:C17)</f>
        <v>9</v>
      </c>
      <c r="D18" s="6"/>
      <c r="E18" s="5">
        <f>SUM(E14:E17)</f>
        <v>212.66</v>
      </c>
    </row>
    <row r="19" spans="1:5" x14ac:dyDescent="0.25">
      <c r="A19" s="5" t="s">
        <v>21</v>
      </c>
      <c r="B19" s="5" t="s">
        <v>90</v>
      </c>
      <c r="C19" s="7" t="s">
        <v>2</v>
      </c>
      <c r="D19" s="8" t="s">
        <v>2</v>
      </c>
      <c r="E19" s="7" t="s">
        <v>2</v>
      </c>
    </row>
    <row r="20" spans="1:5" x14ac:dyDescent="0.25">
      <c r="A20" s="7" t="s">
        <v>5</v>
      </c>
      <c r="B20" s="7" t="s">
        <v>65</v>
      </c>
      <c r="C20" s="7">
        <v>1</v>
      </c>
      <c r="D20" s="8">
        <v>20.27</v>
      </c>
      <c r="E20" s="7">
        <f>+C20*D20</f>
        <v>20.27</v>
      </c>
    </row>
    <row r="21" spans="1:5" x14ac:dyDescent="0.25">
      <c r="A21" s="7" t="s">
        <v>9</v>
      </c>
      <c r="B21" s="7" t="s">
        <v>10</v>
      </c>
      <c r="C21" s="7">
        <v>10</v>
      </c>
      <c r="D21" s="8">
        <v>31.457000000000001</v>
      </c>
      <c r="E21" s="7">
        <v>314.57</v>
      </c>
    </row>
    <row r="22" spans="1:5" x14ac:dyDescent="0.25">
      <c r="A22" s="7" t="s">
        <v>11</v>
      </c>
      <c r="B22" s="7" t="s">
        <v>12</v>
      </c>
      <c r="C22" s="7">
        <v>10</v>
      </c>
      <c r="D22" s="8">
        <v>31.908999999999999</v>
      </c>
      <c r="E22" s="7">
        <v>319.08999999999997</v>
      </c>
    </row>
    <row r="23" spans="1:5" x14ac:dyDescent="0.25">
      <c r="A23" s="7" t="s">
        <v>13</v>
      </c>
      <c r="B23" s="7" t="s">
        <v>66</v>
      </c>
      <c r="C23" s="7">
        <v>20</v>
      </c>
      <c r="D23" s="8">
        <v>16.416</v>
      </c>
      <c r="E23" s="7">
        <v>328.32</v>
      </c>
    </row>
    <row r="24" spans="1:5" x14ac:dyDescent="0.25">
      <c r="A24" s="7" t="s">
        <v>24</v>
      </c>
      <c r="B24" s="7" t="s">
        <v>91</v>
      </c>
      <c r="C24" s="7">
        <v>20</v>
      </c>
      <c r="D24" s="8">
        <v>19.651</v>
      </c>
      <c r="E24" s="7">
        <v>393.02</v>
      </c>
    </row>
    <row r="25" spans="1:5" x14ac:dyDescent="0.25">
      <c r="A25" s="5" t="s">
        <v>25</v>
      </c>
      <c r="B25" s="5"/>
      <c r="C25" s="5">
        <f>SUM(C20:C24)</f>
        <v>61</v>
      </c>
      <c r="D25" s="6"/>
      <c r="E25" s="5">
        <f>SUM(E20:E24)</f>
        <v>1375.27</v>
      </c>
    </row>
    <row r="26" spans="1:5" x14ac:dyDescent="0.25">
      <c r="A26" s="5" t="s">
        <v>26</v>
      </c>
      <c r="B26" s="5" t="s">
        <v>27</v>
      </c>
      <c r="C26" s="5" t="s">
        <v>2</v>
      </c>
      <c r="D26" s="6" t="s">
        <v>2</v>
      </c>
      <c r="E26" s="5" t="s">
        <v>2</v>
      </c>
    </row>
    <row r="27" spans="1:5" x14ac:dyDescent="0.25">
      <c r="A27" s="7" t="s">
        <v>5</v>
      </c>
      <c r="B27" s="7" t="s">
        <v>65</v>
      </c>
      <c r="C27" s="7">
        <v>1</v>
      </c>
      <c r="D27" s="8">
        <v>20.27</v>
      </c>
      <c r="E27" s="7">
        <v>20.27</v>
      </c>
    </row>
    <row r="28" spans="1:5" x14ac:dyDescent="0.25">
      <c r="A28" s="7" t="s">
        <v>9</v>
      </c>
      <c r="B28" s="7" t="s">
        <v>10</v>
      </c>
      <c r="C28" s="7">
        <v>4</v>
      </c>
      <c r="D28" s="8">
        <v>31.4575</v>
      </c>
      <c r="E28" s="7">
        <v>125.83</v>
      </c>
    </row>
    <row r="29" spans="1:5" x14ac:dyDescent="0.25">
      <c r="A29" s="7" t="s">
        <v>11</v>
      </c>
      <c r="B29" s="7" t="s">
        <v>12</v>
      </c>
      <c r="C29" s="7">
        <v>4</v>
      </c>
      <c r="D29" s="8">
        <v>31.91</v>
      </c>
      <c r="E29" s="7">
        <v>127.64</v>
      </c>
    </row>
    <row r="30" spans="1:5" x14ac:dyDescent="0.25">
      <c r="A30" s="7" t="s">
        <v>13</v>
      </c>
      <c r="B30" s="7" t="s">
        <v>66</v>
      </c>
      <c r="C30" s="7">
        <v>8</v>
      </c>
      <c r="D30" s="8">
        <v>16.414999999999999</v>
      </c>
      <c r="E30" s="7">
        <v>131.32</v>
      </c>
    </row>
    <row r="31" spans="1:5" x14ac:dyDescent="0.25">
      <c r="A31" s="5" t="s">
        <v>28</v>
      </c>
      <c r="B31" s="5"/>
      <c r="C31" s="5">
        <f>SUM(C27:C30)</f>
        <v>17</v>
      </c>
      <c r="D31" s="6"/>
      <c r="E31" s="5">
        <f>SUM(E27:E30)</f>
        <v>405.06</v>
      </c>
    </row>
    <row r="32" spans="1:5" x14ac:dyDescent="0.25">
      <c r="A32" s="10">
        <v>190422963</v>
      </c>
      <c r="B32" s="5" t="s">
        <v>67</v>
      </c>
      <c r="C32" s="5" t="s">
        <v>2</v>
      </c>
      <c r="D32" s="6" t="s">
        <v>2</v>
      </c>
      <c r="E32" s="5" t="s">
        <v>2</v>
      </c>
    </row>
    <row r="33" spans="1:5" x14ac:dyDescent="0.25">
      <c r="A33" s="7" t="s">
        <v>5</v>
      </c>
      <c r="B33" s="7" t="s">
        <v>65</v>
      </c>
      <c r="C33" s="7">
        <v>6</v>
      </c>
      <c r="D33" s="8">
        <v>20.27</v>
      </c>
      <c r="E33" s="7">
        <v>121.62</v>
      </c>
    </row>
    <row r="34" spans="1:5" x14ac:dyDescent="0.25">
      <c r="A34" s="5" t="s">
        <v>29</v>
      </c>
      <c r="B34" s="5"/>
      <c r="C34" s="5">
        <f>SUM(C33)</f>
        <v>6</v>
      </c>
      <c r="D34" s="5"/>
      <c r="E34" s="5">
        <f>SUM(E33)</f>
        <v>121.62</v>
      </c>
    </row>
    <row r="35" spans="1:5" x14ac:dyDescent="0.25">
      <c r="A35" s="5" t="s">
        <v>30</v>
      </c>
      <c r="B35" s="5" t="s">
        <v>31</v>
      </c>
      <c r="C35" s="5" t="s">
        <v>2</v>
      </c>
      <c r="D35" s="6" t="s">
        <v>2</v>
      </c>
      <c r="E35" s="5" t="s">
        <v>2</v>
      </c>
    </row>
    <row r="36" spans="1:5" x14ac:dyDescent="0.25">
      <c r="A36" s="7" t="s">
        <v>9</v>
      </c>
      <c r="B36" s="7" t="s">
        <v>10</v>
      </c>
      <c r="C36" s="7">
        <v>3</v>
      </c>
      <c r="D36" s="8">
        <v>31.456666666666667</v>
      </c>
      <c r="E36" s="7">
        <v>94.37</v>
      </c>
    </row>
    <row r="37" spans="1:5" x14ac:dyDescent="0.25">
      <c r="A37" s="7" t="s">
        <v>11</v>
      </c>
      <c r="B37" s="7" t="s">
        <v>12</v>
      </c>
      <c r="C37" s="7">
        <v>3</v>
      </c>
      <c r="D37" s="8">
        <v>31.91</v>
      </c>
      <c r="E37" s="7">
        <v>95.73</v>
      </c>
    </row>
    <row r="38" spans="1:5" x14ac:dyDescent="0.25">
      <c r="A38" s="7" t="s">
        <v>13</v>
      </c>
      <c r="B38" s="7" t="s">
        <v>66</v>
      </c>
      <c r="C38" s="7">
        <v>6</v>
      </c>
      <c r="D38" s="8">
        <v>16.416666666666668</v>
      </c>
      <c r="E38" s="7">
        <v>98.5</v>
      </c>
    </row>
    <row r="39" spans="1:5" x14ac:dyDescent="0.25">
      <c r="A39" s="5" t="s">
        <v>32</v>
      </c>
      <c r="B39" s="5"/>
      <c r="C39" s="5">
        <f>SUM(C36:C38)</f>
        <v>12</v>
      </c>
      <c r="D39" s="6"/>
      <c r="E39" s="5">
        <f>SUM(E36:E38)</f>
        <v>288.60000000000002</v>
      </c>
    </row>
    <row r="40" spans="1:5" x14ac:dyDescent="0.25">
      <c r="A40" s="5" t="s">
        <v>33</v>
      </c>
      <c r="B40" s="5" t="s">
        <v>69</v>
      </c>
      <c r="C40" s="5" t="s">
        <v>2</v>
      </c>
      <c r="D40" s="6" t="s">
        <v>2</v>
      </c>
      <c r="E40" s="5" t="s">
        <v>2</v>
      </c>
    </row>
    <row r="41" spans="1:5" x14ac:dyDescent="0.25">
      <c r="A41" s="7" t="s">
        <v>7</v>
      </c>
      <c r="B41" s="7" t="s">
        <v>8</v>
      </c>
      <c r="C41" s="7">
        <v>2</v>
      </c>
      <c r="D41" s="8">
        <v>362.88</v>
      </c>
      <c r="E41" s="7">
        <v>725.76</v>
      </c>
    </row>
    <row r="42" spans="1:5" x14ac:dyDescent="0.25">
      <c r="A42" s="5" t="s">
        <v>34</v>
      </c>
      <c r="B42" s="5"/>
      <c r="C42" s="5">
        <f>SUM(C41:C41)</f>
        <v>2</v>
      </c>
      <c r="D42" s="6"/>
      <c r="E42" s="5">
        <f>SUM(E41:E41)</f>
        <v>725.76</v>
      </c>
    </row>
    <row r="43" spans="1:5" x14ac:dyDescent="0.25">
      <c r="A43" s="5" t="s">
        <v>35</v>
      </c>
      <c r="B43" s="5" t="s">
        <v>68</v>
      </c>
      <c r="C43" s="5" t="s">
        <v>2</v>
      </c>
      <c r="D43" s="6" t="s">
        <v>2</v>
      </c>
      <c r="E43" s="5" t="s">
        <v>2</v>
      </c>
    </row>
    <row r="44" spans="1:5" x14ac:dyDescent="0.25">
      <c r="A44" s="7" t="s">
        <v>5</v>
      </c>
      <c r="B44" s="7" t="s">
        <v>65</v>
      </c>
      <c r="C44" s="7">
        <v>1</v>
      </c>
      <c r="D44" s="8">
        <v>20.27</v>
      </c>
      <c r="E44" s="7">
        <v>20.27</v>
      </c>
    </row>
    <row r="45" spans="1:5" x14ac:dyDescent="0.25">
      <c r="A45" s="7" t="s">
        <v>7</v>
      </c>
      <c r="B45" s="7" t="s">
        <v>8</v>
      </c>
      <c r="C45" s="7">
        <v>2</v>
      </c>
      <c r="D45" s="8">
        <v>362.88</v>
      </c>
      <c r="E45" s="7">
        <v>725.76</v>
      </c>
    </row>
    <row r="46" spans="1:5" x14ac:dyDescent="0.25">
      <c r="A46" s="5" t="s">
        <v>36</v>
      </c>
      <c r="B46" s="5"/>
      <c r="C46" s="5">
        <f>SUM(C44:C45)</f>
        <v>3</v>
      </c>
      <c r="D46" s="6"/>
      <c r="E46" s="5">
        <f>SUM(E44:E45)</f>
        <v>746.03</v>
      </c>
    </row>
    <row r="47" spans="1:5" x14ac:dyDescent="0.25">
      <c r="A47" s="5" t="s">
        <v>37</v>
      </c>
      <c r="B47" s="5" t="s">
        <v>70</v>
      </c>
      <c r="C47" s="5" t="s">
        <v>2</v>
      </c>
      <c r="D47" s="6" t="s">
        <v>2</v>
      </c>
      <c r="E47" s="5" t="s">
        <v>2</v>
      </c>
    </row>
    <row r="48" spans="1:5" x14ac:dyDescent="0.25">
      <c r="A48" s="7" t="s">
        <v>9</v>
      </c>
      <c r="B48" s="7" t="s">
        <v>10</v>
      </c>
      <c r="C48" s="7">
        <v>6</v>
      </c>
      <c r="D48" s="8">
        <v>31.456666666666667</v>
      </c>
      <c r="E48" s="7">
        <v>188.74</v>
      </c>
    </row>
    <row r="49" spans="1:5" x14ac:dyDescent="0.25">
      <c r="A49" s="7" t="s">
        <v>11</v>
      </c>
      <c r="B49" s="7" t="s">
        <v>12</v>
      </c>
      <c r="C49" s="7">
        <v>6</v>
      </c>
      <c r="D49" s="8">
        <v>31.91</v>
      </c>
      <c r="E49" s="7">
        <v>191.46</v>
      </c>
    </row>
    <row r="50" spans="1:5" x14ac:dyDescent="0.25">
      <c r="A50" s="7" t="s">
        <v>13</v>
      </c>
      <c r="B50" s="7" t="s">
        <v>66</v>
      </c>
      <c r="C50" s="7">
        <v>12</v>
      </c>
      <c r="D50" s="8">
        <v>16.414999999999999</v>
      </c>
      <c r="E50" s="7">
        <v>196.98</v>
      </c>
    </row>
    <row r="51" spans="1:5" x14ac:dyDescent="0.25">
      <c r="A51" s="7" t="s">
        <v>17</v>
      </c>
      <c r="B51" s="7" t="s">
        <v>88</v>
      </c>
      <c r="C51" s="7">
        <v>4</v>
      </c>
      <c r="D51" s="8">
        <v>375.1</v>
      </c>
      <c r="E51" s="7">
        <v>1500.4</v>
      </c>
    </row>
    <row r="52" spans="1:5" x14ac:dyDescent="0.25">
      <c r="A52" s="5" t="s">
        <v>38</v>
      </c>
      <c r="B52" s="5"/>
      <c r="C52" s="5">
        <f>SUM(C48:C51)</f>
        <v>28</v>
      </c>
      <c r="D52" s="6"/>
      <c r="E52" s="5">
        <f>SUM(E48:E51)</f>
        <v>2077.58</v>
      </c>
    </row>
    <row r="53" spans="1:5" x14ac:dyDescent="0.25">
      <c r="A53" s="5" t="s">
        <v>39</v>
      </c>
      <c r="B53" s="5" t="s">
        <v>71</v>
      </c>
      <c r="C53" s="5" t="s">
        <v>2</v>
      </c>
      <c r="D53" s="6" t="s">
        <v>2</v>
      </c>
      <c r="E53" s="5" t="s">
        <v>2</v>
      </c>
    </row>
    <row r="54" spans="1:5" x14ac:dyDescent="0.25">
      <c r="A54" s="7" t="s">
        <v>5</v>
      </c>
      <c r="B54" s="7" t="s">
        <v>65</v>
      </c>
      <c r="C54" s="7">
        <v>20</v>
      </c>
      <c r="D54" s="8">
        <v>20.27</v>
      </c>
      <c r="E54" s="7">
        <v>405.4</v>
      </c>
    </row>
    <row r="55" spans="1:5" x14ac:dyDescent="0.25">
      <c r="A55" s="7" t="s">
        <v>9</v>
      </c>
      <c r="B55" s="7" t="s">
        <v>10</v>
      </c>
      <c r="C55" s="7">
        <v>23</v>
      </c>
      <c r="D55" s="8">
        <v>31.45695652173913</v>
      </c>
      <c r="E55" s="7">
        <v>723.51</v>
      </c>
    </row>
    <row r="56" spans="1:5" x14ac:dyDescent="0.25">
      <c r="A56" s="7" t="s">
        <v>11</v>
      </c>
      <c r="B56" s="7" t="s">
        <v>12</v>
      </c>
      <c r="C56" s="7">
        <v>23</v>
      </c>
      <c r="D56" s="8">
        <v>31.909130434782607</v>
      </c>
      <c r="E56" s="7">
        <v>733.91</v>
      </c>
    </row>
    <row r="57" spans="1:5" x14ac:dyDescent="0.25">
      <c r="A57" s="7" t="s">
        <v>13</v>
      </c>
      <c r="B57" s="7" t="s">
        <v>66</v>
      </c>
      <c r="C57" s="7">
        <v>46</v>
      </c>
      <c r="D57" s="8">
        <v>16.415652173913042</v>
      </c>
      <c r="E57" s="7">
        <v>755.12</v>
      </c>
    </row>
    <row r="58" spans="1:5" x14ac:dyDescent="0.25">
      <c r="A58" s="5" t="s">
        <v>40</v>
      </c>
      <c r="B58" s="5"/>
      <c r="C58" s="5">
        <f>SUM(C54:C57)</f>
        <v>112</v>
      </c>
      <c r="D58" s="6"/>
      <c r="E58" s="5">
        <f>SUM(E54:E57)</f>
        <v>2617.9399999999996</v>
      </c>
    </row>
    <row r="59" spans="1:5" x14ac:dyDescent="0.25">
      <c r="A59" s="5" t="s">
        <v>41</v>
      </c>
      <c r="B59" s="5" t="s">
        <v>92</v>
      </c>
      <c r="C59" s="5" t="s">
        <v>2</v>
      </c>
      <c r="D59" s="6" t="s">
        <v>2</v>
      </c>
      <c r="E59" s="5" t="s">
        <v>2</v>
      </c>
    </row>
    <row r="60" spans="1:5" x14ac:dyDescent="0.25">
      <c r="A60" s="7" t="s">
        <v>5</v>
      </c>
      <c r="B60" s="7" t="s">
        <v>65</v>
      </c>
      <c r="C60" s="7">
        <v>1</v>
      </c>
      <c r="D60" s="8">
        <v>20.27</v>
      </c>
      <c r="E60" s="7">
        <v>20.27</v>
      </c>
    </row>
    <row r="61" spans="1:5" x14ac:dyDescent="0.25">
      <c r="A61" s="7" t="s">
        <v>9</v>
      </c>
      <c r="B61" s="7" t="s">
        <v>10</v>
      </c>
      <c r="C61" s="7">
        <v>1</v>
      </c>
      <c r="D61" s="8">
        <v>31.46</v>
      </c>
      <c r="E61" s="7">
        <v>31.46</v>
      </c>
    </row>
    <row r="62" spans="1:5" x14ac:dyDescent="0.25">
      <c r="A62" s="7" t="s">
        <v>11</v>
      </c>
      <c r="B62" s="7" t="s">
        <v>12</v>
      </c>
      <c r="C62" s="7">
        <v>1</v>
      </c>
      <c r="D62" s="8">
        <v>31.91</v>
      </c>
      <c r="E62" s="7">
        <v>31.91</v>
      </c>
    </row>
    <row r="63" spans="1:5" x14ac:dyDescent="0.25">
      <c r="A63" s="7" t="s">
        <v>13</v>
      </c>
      <c r="B63" s="7" t="s">
        <v>66</v>
      </c>
      <c r="C63" s="7">
        <v>2</v>
      </c>
      <c r="D63" s="8">
        <v>16.420000000000002</v>
      </c>
      <c r="E63" s="7">
        <v>32.840000000000003</v>
      </c>
    </row>
    <row r="64" spans="1:5" x14ac:dyDescent="0.25">
      <c r="A64" s="7" t="s">
        <v>7</v>
      </c>
      <c r="B64" s="7" t="s">
        <v>8</v>
      </c>
      <c r="C64" s="7">
        <v>2</v>
      </c>
      <c r="D64" s="8">
        <v>362.88</v>
      </c>
      <c r="E64" s="7">
        <v>725.76</v>
      </c>
    </row>
    <row r="65" spans="1:6" x14ac:dyDescent="0.25">
      <c r="A65" s="5" t="s">
        <v>42</v>
      </c>
      <c r="B65" s="5"/>
      <c r="C65" s="5">
        <f>SUM(C60:C64)</f>
        <v>7</v>
      </c>
      <c r="D65" s="6"/>
      <c r="E65" s="5">
        <f>SUM(E60:E64)</f>
        <v>842.24</v>
      </c>
    </row>
    <row r="66" spans="1:6" x14ac:dyDescent="0.25">
      <c r="A66" s="5" t="s">
        <v>43</v>
      </c>
      <c r="B66" s="5" t="s">
        <v>72</v>
      </c>
      <c r="C66" s="5" t="s">
        <v>2</v>
      </c>
      <c r="D66" s="6" t="s">
        <v>2</v>
      </c>
      <c r="E66" s="5" t="s">
        <v>2</v>
      </c>
    </row>
    <row r="67" spans="1:6" x14ac:dyDescent="0.25">
      <c r="A67" s="7" t="s">
        <v>5</v>
      </c>
      <c r="B67" s="7" t="s">
        <v>65</v>
      </c>
      <c r="C67" s="7">
        <v>10</v>
      </c>
      <c r="D67" s="8">
        <v>20.27</v>
      </c>
      <c r="E67" s="7">
        <v>202.7</v>
      </c>
    </row>
    <row r="68" spans="1:6" x14ac:dyDescent="0.25">
      <c r="A68" s="5" t="s">
        <v>44</v>
      </c>
      <c r="B68" s="7"/>
      <c r="C68" s="7">
        <f>SUM(C67)</f>
        <v>10</v>
      </c>
      <c r="D68" s="8"/>
      <c r="E68" s="7">
        <f>SUM(E67)</f>
        <v>202.7</v>
      </c>
    </row>
    <row r="69" spans="1:6" x14ac:dyDescent="0.25">
      <c r="A69" s="7" t="s">
        <v>45</v>
      </c>
      <c r="B69" s="7" t="s">
        <v>73</v>
      </c>
      <c r="C69" s="7" t="s">
        <v>2</v>
      </c>
      <c r="D69" s="8" t="s">
        <v>2</v>
      </c>
      <c r="E69" s="7" t="s">
        <v>2</v>
      </c>
    </row>
    <row r="70" spans="1:6" x14ac:dyDescent="0.25">
      <c r="A70" s="7" t="s">
        <v>3</v>
      </c>
      <c r="B70" s="7" t="s">
        <v>4</v>
      </c>
      <c r="C70" s="7">
        <v>7</v>
      </c>
      <c r="D70" s="8">
        <v>202.73</v>
      </c>
      <c r="E70" s="7">
        <v>1419.11</v>
      </c>
    </row>
    <row r="71" spans="1:6" x14ac:dyDescent="0.25">
      <c r="A71" s="7" t="s">
        <v>5</v>
      </c>
      <c r="B71" s="7" t="s">
        <v>65</v>
      </c>
      <c r="C71" s="7">
        <v>15</v>
      </c>
      <c r="D71" s="8">
        <v>20.27</v>
      </c>
      <c r="E71" s="7">
        <v>304.05</v>
      </c>
    </row>
    <row r="72" spans="1:6" x14ac:dyDescent="0.25">
      <c r="A72" s="7" t="s">
        <v>6</v>
      </c>
      <c r="B72" s="7" t="s">
        <v>93</v>
      </c>
      <c r="C72" s="7">
        <v>2</v>
      </c>
      <c r="D72" s="8">
        <v>434.43</v>
      </c>
      <c r="E72" s="7">
        <v>868.86</v>
      </c>
    </row>
    <row r="73" spans="1:6" x14ac:dyDescent="0.25">
      <c r="A73" s="7" t="s">
        <v>75</v>
      </c>
      <c r="B73" s="7" t="s">
        <v>23</v>
      </c>
      <c r="C73" s="7">
        <v>4</v>
      </c>
      <c r="D73" s="8">
        <v>63.05</v>
      </c>
      <c r="E73" s="7">
        <v>252.21</v>
      </c>
      <c r="F73" s="12"/>
    </row>
    <row r="74" spans="1:6" x14ac:dyDescent="0.25">
      <c r="A74" s="7" t="s">
        <v>77</v>
      </c>
      <c r="B74" s="7" t="s">
        <v>76</v>
      </c>
      <c r="C74" s="7">
        <v>35</v>
      </c>
      <c r="D74" s="8">
        <v>26.49</v>
      </c>
      <c r="E74" s="8">
        <v>927</v>
      </c>
      <c r="F74" s="12"/>
    </row>
    <row r="75" spans="1:6" x14ac:dyDescent="0.25">
      <c r="A75" s="7" t="s">
        <v>78</v>
      </c>
      <c r="B75" s="7" t="s">
        <v>22</v>
      </c>
      <c r="C75" s="7">
        <v>4</v>
      </c>
      <c r="D75" s="8">
        <v>36.340000000000003</v>
      </c>
      <c r="E75" s="7">
        <v>185.37</v>
      </c>
      <c r="F75" s="12"/>
    </row>
    <row r="76" spans="1:6" x14ac:dyDescent="0.25">
      <c r="A76" s="5" t="s">
        <v>46</v>
      </c>
      <c r="B76" s="5"/>
      <c r="C76" s="5">
        <f>SUM(C70:C75)</f>
        <v>67</v>
      </c>
      <c r="D76" s="6"/>
      <c r="E76" s="6">
        <f>SUM(E70:E75)</f>
        <v>3956.6</v>
      </c>
    </row>
    <row r="77" spans="1:6" x14ac:dyDescent="0.25">
      <c r="A77" s="5" t="s">
        <v>47</v>
      </c>
      <c r="B77" s="5" t="s">
        <v>79</v>
      </c>
      <c r="C77" s="5" t="s">
        <v>2</v>
      </c>
      <c r="D77" s="6" t="s">
        <v>2</v>
      </c>
      <c r="E77" s="5" t="s">
        <v>2</v>
      </c>
    </row>
    <row r="78" spans="1:6" x14ac:dyDescent="0.25">
      <c r="A78" s="7" t="s">
        <v>5</v>
      </c>
      <c r="B78" s="7" t="s">
        <v>65</v>
      </c>
      <c r="C78" s="7">
        <v>1</v>
      </c>
      <c r="D78" s="8">
        <v>20.27</v>
      </c>
      <c r="E78" s="7">
        <v>20.27</v>
      </c>
    </row>
    <row r="79" spans="1:6" x14ac:dyDescent="0.25">
      <c r="A79" s="7" t="s">
        <v>9</v>
      </c>
      <c r="B79" s="7" t="s">
        <v>10</v>
      </c>
      <c r="C79" s="7">
        <v>1</v>
      </c>
      <c r="D79" s="8">
        <v>31.46</v>
      </c>
      <c r="E79" s="7">
        <v>31.46</v>
      </c>
    </row>
    <row r="80" spans="1:6" x14ac:dyDescent="0.25">
      <c r="A80" s="7" t="s">
        <v>11</v>
      </c>
      <c r="B80" s="7" t="s">
        <v>12</v>
      </c>
      <c r="C80" s="7">
        <v>1</v>
      </c>
      <c r="D80" s="8">
        <v>31.91</v>
      </c>
      <c r="E80" s="7">
        <v>31.91</v>
      </c>
    </row>
    <row r="81" spans="1:5" x14ac:dyDescent="0.25">
      <c r="A81" s="7" t="s">
        <v>13</v>
      </c>
      <c r="B81" s="7" t="s">
        <v>66</v>
      </c>
      <c r="C81" s="7">
        <v>2</v>
      </c>
      <c r="D81" s="8">
        <v>16.420000000000002</v>
      </c>
      <c r="E81" s="7">
        <v>32.840000000000003</v>
      </c>
    </row>
    <row r="82" spans="1:5" x14ac:dyDescent="0.25">
      <c r="A82" s="7" t="s">
        <v>7</v>
      </c>
      <c r="B82" s="7" t="s">
        <v>8</v>
      </c>
      <c r="C82" s="7">
        <v>2</v>
      </c>
      <c r="D82" s="8">
        <v>362.88</v>
      </c>
      <c r="E82" s="7">
        <v>725.76</v>
      </c>
    </row>
    <row r="83" spans="1:5" x14ac:dyDescent="0.25">
      <c r="A83" s="5" t="s">
        <v>48</v>
      </c>
      <c r="B83" s="5"/>
      <c r="C83" s="5">
        <f>SUM(C78:C82)</f>
        <v>7</v>
      </c>
      <c r="D83" s="6"/>
      <c r="E83" s="5">
        <f>SUM(E78:E82)</f>
        <v>842.24</v>
      </c>
    </row>
    <row r="84" spans="1:5" x14ac:dyDescent="0.25">
      <c r="A84" s="5" t="s">
        <v>49</v>
      </c>
      <c r="B84" s="5" t="s">
        <v>80</v>
      </c>
      <c r="C84" s="5" t="s">
        <v>2</v>
      </c>
      <c r="D84" s="6" t="s">
        <v>2</v>
      </c>
      <c r="E84" s="5" t="s">
        <v>2</v>
      </c>
    </row>
    <row r="85" spans="1:5" x14ac:dyDescent="0.25">
      <c r="A85" s="7" t="s">
        <v>5</v>
      </c>
      <c r="B85" s="7" t="s">
        <v>65</v>
      </c>
      <c r="C85" s="7">
        <v>1</v>
      </c>
      <c r="D85" s="8">
        <v>20.27</v>
      </c>
      <c r="E85" s="7">
        <v>20.27</v>
      </c>
    </row>
    <row r="86" spans="1:5" x14ac:dyDescent="0.25">
      <c r="A86" s="5" t="s">
        <v>50</v>
      </c>
      <c r="B86" s="5"/>
      <c r="C86" s="5">
        <f>SUM(C85)</f>
        <v>1</v>
      </c>
      <c r="D86" s="6"/>
      <c r="E86" s="5">
        <f>SUM(E85)</f>
        <v>20.27</v>
      </c>
    </row>
    <row r="87" spans="1:5" x14ac:dyDescent="0.25">
      <c r="A87" s="5" t="s">
        <v>51</v>
      </c>
      <c r="B87" s="5" t="s">
        <v>81</v>
      </c>
      <c r="C87" s="5" t="s">
        <v>2</v>
      </c>
      <c r="D87" s="6" t="s">
        <v>2</v>
      </c>
      <c r="E87" s="5" t="s">
        <v>2</v>
      </c>
    </row>
    <row r="88" spans="1:5" x14ac:dyDescent="0.25">
      <c r="A88" s="7" t="s">
        <v>5</v>
      </c>
      <c r="B88" s="7" t="s">
        <v>65</v>
      </c>
      <c r="C88" s="7">
        <v>1</v>
      </c>
      <c r="D88" s="8">
        <v>20.27</v>
      </c>
      <c r="E88" s="7">
        <v>20.27</v>
      </c>
    </row>
    <row r="89" spans="1:5" x14ac:dyDescent="0.25">
      <c r="A89" s="5" t="s">
        <v>52</v>
      </c>
      <c r="B89" s="5"/>
      <c r="C89" s="5">
        <f>SUM(C88)</f>
        <v>1</v>
      </c>
      <c r="D89" s="6"/>
      <c r="E89" s="5">
        <f>SUM(E88)</f>
        <v>20.27</v>
      </c>
    </row>
    <row r="90" spans="1:5" x14ac:dyDescent="0.25">
      <c r="A90" s="5" t="s">
        <v>53</v>
      </c>
      <c r="B90" s="5" t="s">
        <v>82</v>
      </c>
      <c r="C90" s="5" t="s">
        <v>2</v>
      </c>
      <c r="D90" s="6" t="s">
        <v>2</v>
      </c>
      <c r="E90" s="5" t="s">
        <v>2</v>
      </c>
    </row>
    <row r="91" spans="1:5" x14ac:dyDescent="0.25">
      <c r="A91" s="7" t="s">
        <v>5</v>
      </c>
      <c r="B91" s="7" t="s">
        <v>65</v>
      </c>
      <c r="C91" s="7">
        <v>1</v>
      </c>
      <c r="D91" s="8">
        <v>20.27</v>
      </c>
      <c r="E91" s="7">
        <v>20.27</v>
      </c>
    </row>
    <row r="92" spans="1:5" x14ac:dyDescent="0.25">
      <c r="A92" s="5" t="s">
        <v>54</v>
      </c>
      <c r="B92" s="5"/>
      <c r="C92" s="5">
        <f>SUM(C91)</f>
        <v>1</v>
      </c>
      <c r="D92" s="6"/>
      <c r="E92" s="5">
        <f>SUM(E91)</f>
        <v>20.27</v>
      </c>
    </row>
    <row r="93" spans="1:5" x14ac:dyDescent="0.25">
      <c r="A93" s="5" t="s">
        <v>55</v>
      </c>
      <c r="B93" s="5" t="s">
        <v>83</v>
      </c>
      <c r="C93" s="5" t="s">
        <v>2</v>
      </c>
      <c r="D93" s="6" t="s">
        <v>2</v>
      </c>
      <c r="E93" s="5" t="s">
        <v>2</v>
      </c>
    </row>
    <row r="94" spans="1:5" x14ac:dyDescent="0.25">
      <c r="A94" s="7" t="s">
        <v>5</v>
      </c>
      <c r="B94" s="7" t="s">
        <v>65</v>
      </c>
      <c r="C94" s="7">
        <v>1</v>
      </c>
      <c r="D94" s="8">
        <v>20.27</v>
      </c>
      <c r="E94" s="7">
        <v>20.27</v>
      </c>
    </row>
    <row r="95" spans="1:5" x14ac:dyDescent="0.25">
      <c r="A95" s="5" t="s">
        <v>56</v>
      </c>
      <c r="B95" s="5"/>
      <c r="C95" s="5">
        <f>SUM(C94)</f>
        <v>1</v>
      </c>
      <c r="D95" s="6"/>
      <c r="E95" s="5">
        <f>SUM(E94)</f>
        <v>20.27</v>
      </c>
    </row>
    <row r="96" spans="1:5" x14ac:dyDescent="0.25">
      <c r="A96" s="5" t="s">
        <v>57</v>
      </c>
      <c r="B96" s="5" t="s">
        <v>84</v>
      </c>
      <c r="C96" s="5" t="s">
        <v>2</v>
      </c>
      <c r="D96" s="6" t="s">
        <v>2</v>
      </c>
      <c r="E96" s="5" t="s">
        <v>2</v>
      </c>
    </row>
    <row r="97" spans="1:5" x14ac:dyDescent="0.25">
      <c r="A97" s="7" t="s">
        <v>5</v>
      </c>
      <c r="B97" s="7" t="s">
        <v>65</v>
      </c>
      <c r="C97" s="7">
        <v>1</v>
      </c>
      <c r="D97" s="8">
        <v>20.27</v>
      </c>
      <c r="E97" s="7">
        <v>20.27</v>
      </c>
    </row>
    <row r="98" spans="1:5" x14ac:dyDescent="0.25">
      <c r="A98" s="5" t="s">
        <v>58</v>
      </c>
      <c r="B98" s="5"/>
      <c r="C98" s="5">
        <f>SUM(C97)</f>
        <v>1</v>
      </c>
      <c r="D98" s="6"/>
      <c r="E98" s="5">
        <f>SUM(E97)</f>
        <v>20.27</v>
      </c>
    </row>
    <row r="99" spans="1:5" x14ac:dyDescent="0.25">
      <c r="A99" s="5" t="s">
        <v>59</v>
      </c>
      <c r="B99" s="5" t="s">
        <v>60</v>
      </c>
      <c r="C99" s="5" t="s">
        <v>2</v>
      </c>
      <c r="D99" s="6" t="s">
        <v>2</v>
      </c>
      <c r="E99" s="5" t="s">
        <v>2</v>
      </c>
    </row>
    <row r="100" spans="1:5" x14ac:dyDescent="0.25">
      <c r="A100" s="7" t="s">
        <v>5</v>
      </c>
      <c r="B100" s="7" t="s">
        <v>65</v>
      </c>
      <c r="C100" s="7">
        <v>1</v>
      </c>
      <c r="D100" s="8">
        <v>20.27</v>
      </c>
      <c r="E100" s="7">
        <v>20.27</v>
      </c>
    </row>
    <row r="101" spans="1:5" x14ac:dyDescent="0.25">
      <c r="A101" s="5" t="s">
        <v>61</v>
      </c>
      <c r="B101" s="5"/>
      <c r="C101" s="5">
        <f>SUM(C100)</f>
        <v>1</v>
      </c>
      <c r="D101" s="6"/>
      <c r="E101" s="5">
        <f>SUM(E100)</f>
        <v>20.27</v>
      </c>
    </row>
    <row r="102" spans="1:5" x14ac:dyDescent="0.25">
      <c r="A102" s="2"/>
      <c r="B102" s="5" t="s">
        <v>74</v>
      </c>
      <c r="C102" s="3">
        <f>C5+C12+C18+C25+C31+C34+C39+C42+C46+C52+C58+C65+C68+C76+C83+C86+C89+C92+C95+C98+C101</f>
        <v>358</v>
      </c>
      <c r="D102" s="2"/>
      <c r="E102" s="3">
        <f>E5+E12+E18+E25+E31+E34+E39+E42+E46+E52+E58+E65+E68+E76+E83+E86+E89+E92+E95+E98+E101</f>
        <v>16193.340000000002</v>
      </c>
    </row>
  </sheetData>
  <mergeCells count="2">
    <mergeCell ref="A1:E1"/>
    <mergeCell ref="F73:F75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SUTIKRINTA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Visvaldas Steponavičius</dc:creator>
  <cp:lastModifiedBy>Daiva Breivienė</cp:lastModifiedBy>
  <cp:lastPrinted>2021-04-06T08:31:37Z</cp:lastPrinted>
  <dcterms:created xsi:type="dcterms:W3CDTF">2020-11-10T07:54:44Z</dcterms:created>
  <dcterms:modified xsi:type="dcterms:W3CDTF">2021-04-20T09:46:24Z</dcterms:modified>
</cp:coreProperties>
</file>