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0490" windowHeight="7620"/>
  </bookViews>
  <sheets>
    <sheet name="Valst. b.u. ir prof. m.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3" i="2"/>
  <c r="G63" i="2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D63" i="2" l="1"/>
  <c r="I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 l="1"/>
  <c r="I4" i="2"/>
</calcChain>
</file>

<file path=xl/sharedStrings.xml><?xml version="1.0" encoding="utf-8"?>
<sst xmlns="http://schemas.openxmlformats.org/spreadsheetml/2006/main" count="193" uniqueCount="134">
  <si>
    <t>Kiekis</t>
  </si>
  <si>
    <t>Inventoriniai Nr.</t>
  </si>
  <si>
    <t>Vieneto įsigijimo savikaina (Eur)</t>
  </si>
  <si>
    <t>Isigijimo savikaina iš viso (Eur)</t>
  </si>
  <si>
    <t>Vieneto likutinė vertė (Eur)</t>
  </si>
  <si>
    <t>Bendra likutinė vertė iš viso (Eur)</t>
  </si>
  <si>
    <t>IT-018701/1-84</t>
  </si>
  <si>
    <t>IT-018702</t>
  </si>
  <si>
    <t>IT-018703/1-12</t>
  </si>
  <si>
    <t>IT-018704/1-27</t>
  </si>
  <si>
    <t>IT-018705/1-24</t>
  </si>
  <si>
    <t>IT-018706/1-10</t>
  </si>
  <si>
    <t>IT-018707/1-27</t>
  </si>
  <si>
    <t>IT-018708/1-13</t>
  </si>
  <si>
    <t>IT-018709/1-19</t>
  </si>
  <si>
    <t>IT-018710/1-30</t>
  </si>
  <si>
    <t>IT-018711/1-6</t>
  </si>
  <si>
    <t>IT-018712/1-30</t>
  </si>
  <si>
    <t>IT-018721/1-2</t>
  </si>
  <si>
    <t>IT-018722/1-29</t>
  </si>
  <si>
    <t>IT-018723/1-54</t>
  </si>
  <si>
    <t>IT-018724/1-142</t>
  </si>
  <si>
    <t>IT-018725/1-30</t>
  </si>
  <si>
    <t>IT-018726/1-17</t>
  </si>
  <si>
    <t>IT-018727/1-19</t>
  </si>
  <si>
    <t>IT-018728/1-18</t>
  </si>
  <si>
    <t>IT-018716/1-13</t>
  </si>
  <si>
    <t>IT-018717/1-10</t>
  </si>
  <si>
    <t>IT-018718/1-13</t>
  </si>
  <si>
    <t>IT-018719/1-37</t>
  </si>
  <si>
    <t>IT-018720/1-10</t>
  </si>
  <si>
    <t>IT-018729/1-23</t>
  </si>
  <si>
    <t>IT-018730/1-17</t>
  </si>
  <si>
    <t>IT-018731/1-20</t>
  </si>
  <si>
    <t>IT-018732/1-53</t>
  </si>
  <si>
    <t>IT-018733/1-13</t>
  </si>
  <si>
    <t>IT-018734/1-10</t>
  </si>
  <si>
    <t>IT-018735/1-12</t>
  </si>
  <si>
    <t>IT-018736/1-10</t>
  </si>
  <si>
    <t>IT-018737/1-11</t>
  </si>
  <si>
    <t>IT-018739/1-13</t>
  </si>
  <si>
    <t>IT-018740/1-12</t>
  </si>
  <si>
    <t>IT-018741/1-12</t>
  </si>
  <si>
    <t>IT-018742/1-48</t>
  </si>
  <si>
    <t>IT-018743/1-269</t>
  </si>
  <si>
    <t>IT-018744/1-22</t>
  </si>
  <si>
    <t>IT-018745/1-10</t>
  </si>
  <si>
    <t>IT-018746/1-16</t>
  </si>
  <si>
    <t>IT-018747/1-22</t>
  </si>
  <si>
    <t>IT-018748/1-25</t>
  </si>
  <si>
    <t>IT-018750/1-22</t>
  </si>
  <si>
    <t>IT-018751/1-19</t>
  </si>
  <si>
    <t>IT-018752/1-20</t>
  </si>
  <si>
    <t>IT-018753/1-13</t>
  </si>
  <si>
    <t>IT-018754/1-69</t>
  </si>
  <si>
    <t>IT-018755/1-29</t>
  </si>
  <si>
    <t>IT-018693/1-18</t>
  </si>
  <si>
    <t>IT-018694/1-20</t>
  </si>
  <si>
    <t>IT-018695/1-20</t>
  </si>
  <si>
    <t>IT-018696/1-5</t>
  </si>
  <si>
    <t>IT-018697/1-32</t>
  </si>
  <si>
    <t>IT-018698/1-21</t>
  </si>
  <si>
    <t>IT-018699/1-38</t>
  </si>
  <si>
    <t>IT-018700/1-5</t>
  </si>
  <si>
    <t>Akmenės rajono savivaldybės administracijai</t>
  </si>
  <si>
    <t>Alytaus rajono savivaldybės administracijai</t>
  </si>
  <si>
    <t>Biržų rajono savivaldybės administracijai</t>
  </si>
  <si>
    <t>Ignalinos rajono savivaldybės administracijai</t>
  </si>
  <si>
    <t>Jonavos rajono savivaldybės administracijai</t>
  </si>
  <si>
    <t>Joniškio rajono savivaldybės administracijai</t>
  </si>
  <si>
    <t>Jurbarko rajono savivaldybės administracijai</t>
  </si>
  <si>
    <t>Kaišiadorių rajono savivaldybės administracijai</t>
  </si>
  <si>
    <t>Kalvarijos savivaldybės administracijai</t>
  </si>
  <si>
    <t>Kauno rajono savivaldybės administracijai</t>
  </si>
  <si>
    <t>Alytaus miesto savivaldybės administracijai</t>
  </si>
  <si>
    <t>Birštono savivaldybės administracijai</t>
  </si>
  <si>
    <t>Druskininkų savivaldybės administracijai</t>
  </si>
  <si>
    <t>Elektrėnų savivaldybės administracijai</t>
  </si>
  <si>
    <t>Kėdainių rajono savivaldybės administracijai</t>
  </si>
  <si>
    <t>Kelmės rajono savivaldybės administracijai</t>
  </si>
  <si>
    <t>Klaipėdos miesto savivaldybės administracijai</t>
  </si>
  <si>
    <t>Klaipėdos rajono savivaldybės administracijai</t>
  </si>
  <si>
    <t>Kretingos rajono savivaldybės administracijai</t>
  </si>
  <si>
    <t>Kupiškio rajono savivaldybės administracijai</t>
  </si>
  <si>
    <t>Lazdijų rajono savivaldybės administracijai</t>
  </si>
  <si>
    <t>Marijampolės  savivaldybės administracijai</t>
  </si>
  <si>
    <t>Mažeikių rajono savivaldybės administracijai</t>
  </si>
  <si>
    <t>Molėtų rajono savivaldybės administracijai</t>
  </si>
  <si>
    <t>Neringos savivaldybės administracijai</t>
  </si>
  <si>
    <t>Pagėgių  savivaldybės administracijai</t>
  </si>
  <si>
    <t>Pakruojo rajono savivaldybės administracijai</t>
  </si>
  <si>
    <t>Palangos miesto savivaldybės administracijai</t>
  </si>
  <si>
    <t>Panevėžio miesto savivaldybės administracijai</t>
  </si>
  <si>
    <t>Panevėžio rajono savivaldybės administracijai</t>
  </si>
  <si>
    <t>Pasvalio rajono savivaldybės administracijai</t>
  </si>
  <si>
    <t>Plungės rajono savivaldybės administracijai</t>
  </si>
  <si>
    <t>Radviiškio rajono savivaldybės administracijai</t>
  </si>
  <si>
    <t>Raseinių rajono savivaldybės administracijai</t>
  </si>
  <si>
    <t>Rietavo savivaldybės administracijai</t>
  </si>
  <si>
    <t>Rokiškio rajono savivaldybės administracijai</t>
  </si>
  <si>
    <t>Skuodo rajono savivaldybės administracijai</t>
  </si>
  <si>
    <t>Šakių rajono savivaldybės administracijai</t>
  </si>
  <si>
    <t>Šalčininkų rajono savivaldybės administracijai</t>
  </si>
  <si>
    <t>Šiaulių miesto savivaldybės administracijai</t>
  </si>
  <si>
    <t>Šiaulių rajono savivaldybės administracijai</t>
  </si>
  <si>
    <t>Šilalės rajono savivaldybės administracijai</t>
  </si>
  <si>
    <t>Šilutės rajono savivaldybės administracijai</t>
  </si>
  <si>
    <t>Širvintų rajono savivaldybės administracijai</t>
  </si>
  <si>
    <t>Švenčionių rajono savivaldybės administracijai</t>
  </si>
  <si>
    <t>Tauragės rajono savivaldybės administracijai</t>
  </si>
  <si>
    <t>Telšių rajono savivaldybės administracijai</t>
  </si>
  <si>
    <t>Trakų rajono savivaldybės administracijai</t>
  </si>
  <si>
    <t>Ukmergės rajono savivaldybės administracijai</t>
  </si>
  <si>
    <t>Utenos rajono savivaldybės administracijai</t>
  </si>
  <si>
    <t>Varėnos rajono savivaldybės administracijai</t>
  </si>
  <si>
    <t>Vilkaviškio rajono savivaldybės administracijai</t>
  </si>
  <si>
    <t>Vilniaus miesto savivaldybės administracijai</t>
  </si>
  <si>
    <t>Vilniaus rajono savivaldybės administracijai</t>
  </si>
  <si>
    <t>Visagino rajono savivaldybės administracijai</t>
  </si>
  <si>
    <t>Eil Nr.</t>
  </si>
  <si>
    <t>Anykščių rajono savivaldybės administracijai</t>
  </si>
  <si>
    <t xml:space="preserve"> </t>
  </si>
  <si>
    <t>Paskirstymas savivaldybėms</t>
  </si>
  <si>
    <t>1 priedas</t>
  </si>
  <si>
    <t>Savivaldybės pavadinimas</t>
  </si>
  <si>
    <t>Įrenginio pavadinimas</t>
  </si>
  <si>
    <t>Iš viso</t>
  </si>
  <si>
    <t>Zarasų rajono savivaldybės administracijai</t>
  </si>
  <si>
    <t>Kazlų Rūdos savivaldybės administracijai</t>
  </si>
  <si>
    <t>Prienų rajono savivaldybės administracijai</t>
  </si>
  <si>
    <t>Mobilūs vaizdo įrašymo ir transliavimo įrenginiai</t>
  </si>
  <si>
    <t>Kauno miesto savivaldybės administracijai</t>
  </si>
  <si>
    <t>IT-018749/1-14</t>
  </si>
  <si>
    <t>IT-018738/1-24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</si>
</sst>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0" fontId="2" fillId="0" borderId="0" xfId="0" applyFont="1"/>
    <xf numFmtId="0" fontId="1" fillId="0" borderId="0" xfId="0" applyFont="1" applyFill="1"/>
    <xf numFmtId="0" fontId="1" fillId="0" borderId="2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17" workbookViewId="0">
      <selection activeCell="E56" sqref="E56"/>
    </sheetView>
  </sheetViews>
  <sheetFormatPr defaultRowHeight="12.75" x14ac:dyDescent="0.2"/>
  <cols>
    <col min="1" max="1" width="9.140625" style="1"/>
    <col min="2" max="3" width="52.85546875" style="1" customWidth="1"/>
    <col min="4" max="4" width="9.140625" style="1"/>
    <col min="5" max="5" width="15" style="9" customWidth="1"/>
    <col min="6" max="6" width="11.28515625" style="1" customWidth="1"/>
    <col min="7" max="7" width="14" style="10" customWidth="1"/>
    <col min="8" max="8" width="11.42578125" style="1" customWidth="1"/>
    <col min="9" max="9" width="12.85546875" style="1" customWidth="1"/>
    <col min="10" max="10" width="13.85546875" style="1" customWidth="1"/>
    <col min="11" max="11" width="11.140625" style="1" customWidth="1"/>
    <col min="12" max="16384" width="9.140625" style="1"/>
  </cols>
  <sheetData>
    <row r="1" spans="1:9" x14ac:dyDescent="0.2">
      <c r="A1" s="1" t="s">
        <v>121</v>
      </c>
      <c r="B1" s="11" t="s">
        <v>122</v>
      </c>
      <c r="C1" s="11"/>
      <c r="D1" s="11"/>
      <c r="E1" s="11"/>
      <c r="F1" s="11"/>
      <c r="G1" s="11"/>
      <c r="H1" s="11" t="s">
        <v>123</v>
      </c>
      <c r="I1" s="11"/>
    </row>
    <row r="2" spans="1:9" ht="51" x14ac:dyDescent="0.2">
      <c r="A2" s="1" t="s">
        <v>119</v>
      </c>
      <c r="B2" s="2" t="s">
        <v>124</v>
      </c>
      <c r="C2" s="2" t="s">
        <v>125</v>
      </c>
      <c r="D2" s="2" t="s">
        <v>0</v>
      </c>
      <c r="E2" s="3" t="s">
        <v>1</v>
      </c>
      <c r="F2" s="4" t="s">
        <v>2</v>
      </c>
      <c r="G2" s="5" t="s">
        <v>3</v>
      </c>
      <c r="H2" s="4" t="s">
        <v>4</v>
      </c>
      <c r="I2" s="4" t="s">
        <v>5</v>
      </c>
    </row>
    <row r="3" spans="1:9" x14ac:dyDescent="0.2">
      <c r="A3" s="1">
        <v>1</v>
      </c>
      <c r="B3" s="2" t="s">
        <v>64</v>
      </c>
      <c r="C3" s="2" t="s">
        <v>130</v>
      </c>
      <c r="D3" s="2">
        <v>19</v>
      </c>
      <c r="E3" s="3" t="s">
        <v>51</v>
      </c>
      <c r="F3" s="6">
        <v>1072.06</v>
      </c>
      <c r="G3" s="7">
        <f>+D3*F3</f>
        <v>20369.14</v>
      </c>
      <c r="H3" s="8">
        <v>1072.06</v>
      </c>
      <c r="I3" s="8">
        <f>G3</f>
        <v>20369.14</v>
      </c>
    </row>
    <row r="4" spans="1:9" x14ac:dyDescent="0.2">
      <c r="A4" s="1">
        <f>+A3+1</f>
        <v>2</v>
      </c>
      <c r="B4" s="2" t="s">
        <v>74</v>
      </c>
      <c r="C4" s="2" t="s">
        <v>130</v>
      </c>
      <c r="D4" s="2">
        <v>37</v>
      </c>
      <c r="E4" s="3" t="s">
        <v>29</v>
      </c>
      <c r="F4" s="8">
        <v>1072.06</v>
      </c>
      <c r="G4" s="7">
        <f t="shared" ref="G4:G62" si="0">+D4*F4</f>
        <v>39666.22</v>
      </c>
      <c r="H4" s="8">
        <v>1072.06</v>
      </c>
      <c r="I4" s="8">
        <f t="shared" ref="I4:I63" si="1">G4</f>
        <v>39666.22</v>
      </c>
    </row>
    <row r="5" spans="1:9" x14ac:dyDescent="0.2">
      <c r="A5" s="1">
        <f t="shared" ref="A5:A62" si="2">+A4+1</f>
        <v>3</v>
      </c>
      <c r="B5" s="2" t="s">
        <v>65</v>
      </c>
      <c r="C5" s="2" t="s">
        <v>130</v>
      </c>
      <c r="D5" s="2">
        <v>13</v>
      </c>
      <c r="E5" s="3" t="s">
        <v>26</v>
      </c>
      <c r="F5" s="8">
        <v>1072.06</v>
      </c>
      <c r="G5" s="7">
        <f t="shared" si="0"/>
        <v>13936.779999999999</v>
      </c>
      <c r="H5" s="8">
        <v>1072.06</v>
      </c>
      <c r="I5" s="8">
        <f t="shared" si="1"/>
        <v>13936.779999999999</v>
      </c>
    </row>
    <row r="6" spans="1:9" x14ac:dyDescent="0.2">
      <c r="A6" s="1">
        <f t="shared" si="2"/>
        <v>4</v>
      </c>
      <c r="B6" s="2" t="s">
        <v>120</v>
      </c>
      <c r="C6" s="2" t="s">
        <v>130</v>
      </c>
      <c r="D6" s="2">
        <v>12</v>
      </c>
      <c r="E6" s="3" t="s">
        <v>37</v>
      </c>
      <c r="F6" s="8">
        <v>1072.06</v>
      </c>
      <c r="G6" s="7">
        <f t="shared" si="0"/>
        <v>12864.72</v>
      </c>
      <c r="H6" s="8">
        <v>1072.06</v>
      </c>
      <c r="I6" s="8">
        <f t="shared" si="1"/>
        <v>12864.72</v>
      </c>
    </row>
    <row r="7" spans="1:9" x14ac:dyDescent="0.2">
      <c r="A7" s="1">
        <f t="shared" si="2"/>
        <v>5</v>
      </c>
      <c r="B7" s="2" t="s">
        <v>75</v>
      </c>
      <c r="C7" s="2" t="s">
        <v>130</v>
      </c>
      <c r="D7" s="2">
        <v>2</v>
      </c>
      <c r="E7" s="3" t="s">
        <v>18</v>
      </c>
      <c r="F7" s="8">
        <v>1072.06</v>
      </c>
      <c r="G7" s="7">
        <f t="shared" si="0"/>
        <v>2144.12</v>
      </c>
      <c r="H7" s="8">
        <v>1072.06</v>
      </c>
      <c r="I7" s="8">
        <f t="shared" si="1"/>
        <v>2144.12</v>
      </c>
    </row>
    <row r="8" spans="1:9" x14ac:dyDescent="0.2">
      <c r="A8" s="1">
        <f t="shared" si="2"/>
        <v>6</v>
      </c>
      <c r="B8" s="2" t="s">
        <v>66</v>
      </c>
      <c r="C8" s="2" t="s">
        <v>130</v>
      </c>
      <c r="D8" s="2">
        <v>13</v>
      </c>
      <c r="E8" s="3" t="s">
        <v>35</v>
      </c>
      <c r="F8" s="8">
        <v>1072.06</v>
      </c>
      <c r="G8" s="7">
        <f t="shared" si="0"/>
        <v>13936.779999999999</v>
      </c>
      <c r="H8" s="8">
        <v>1072.06</v>
      </c>
      <c r="I8" s="8">
        <f t="shared" si="1"/>
        <v>13936.779999999999</v>
      </c>
    </row>
    <row r="9" spans="1:9" x14ac:dyDescent="0.2">
      <c r="A9" s="1">
        <f t="shared" si="2"/>
        <v>7</v>
      </c>
      <c r="B9" s="2" t="s">
        <v>76</v>
      </c>
      <c r="C9" s="2" t="s">
        <v>130</v>
      </c>
      <c r="D9" s="2">
        <v>10</v>
      </c>
      <c r="E9" s="3" t="s">
        <v>27</v>
      </c>
      <c r="F9" s="8">
        <v>1072.06</v>
      </c>
      <c r="G9" s="7">
        <f t="shared" si="0"/>
        <v>10720.599999999999</v>
      </c>
      <c r="H9" s="8">
        <v>1072.06</v>
      </c>
      <c r="I9" s="8">
        <f t="shared" si="1"/>
        <v>10720.599999999999</v>
      </c>
    </row>
    <row r="10" spans="1:9" x14ac:dyDescent="0.2">
      <c r="A10" s="1">
        <f t="shared" si="2"/>
        <v>8</v>
      </c>
      <c r="B10" s="2" t="s">
        <v>77</v>
      </c>
      <c r="C10" s="2" t="s">
        <v>130</v>
      </c>
      <c r="D10" s="2">
        <v>16</v>
      </c>
      <c r="E10" s="3" t="s">
        <v>47</v>
      </c>
      <c r="F10" s="8">
        <v>1072.06</v>
      </c>
      <c r="G10" s="7">
        <f t="shared" si="0"/>
        <v>17152.96</v>
      </c>
      <c r="H10" s="8">
        <v>1072.06</v>
      </c>
      <c r="I10" s="8">
        <f t="shared" si="1"/>
        <v>17152.96</v>
      </c>
    </row>
    <row r="11" spans="1:9" x14ac:dyDescent="0.2">
      <c r="A11" s="1">
        <f t="shared" si="2"/>
        <v>9</v>
      </c>
      <c r="B11" s="2" t="s">
        <v>67</v>
      </c>
      <c r="C11" s="2" t="s">
        <v>130</v>
      </c>
      <c r="D11" s="2">
        <v>10</v>
      </c>
      <c r="E11" s="3" t="s">
        <v>38</v>
      </c>
      <c r="F11" s="8">
        <v>1072.06</v>
      </c>
      <c r="G11" s="7">
        <f t="shared" si="0"/>
        <v>10720.599999999999</v>
      </c>
      <c r="H11" s="8">
        <v>1072.06</v>
      </c>
      <c r="I11" s="8">
        <f t="shared" si="1"/>
        <v>10720.599999999999</v>
      </c>
    </row>
    <row r="12" spans="1:9" x14ac:dyDescent="0.2">
      <c r="A12" s="1">
        <f t="shared" si="2"/>
        <v>10</v>
      </c>
      <c r="B12" s="2" t="s">
        <v>68</v>
      </c>
      <c r="C12" s="2" t="s">
        <v>130</v>
      </c>
      <c r="D12" s="2">
        <v>29</v>
      </c>
      <c r="E12" s="3" t="s">
        <v>19</v>
      </c>
      <c r="F12" s="8">
        <v>1072.06</v>
      </c>
      <c r="G12" s="7">
        <f t="shared" si="0"/>
        <v>31089.739999999998</v>
      </c>
      <c r="H12" s="8">
        <v>1072.06</v>
      </c>
      <c r="I12" s="8">
        <f t="shared" si="1"/>
        <v>31089.739999999998</v>
      </c>
    </row>
    <row r="13" spans="1:9" x14ac:dyDescent="0.2">
      <c r="A13" s="1">
        <f t="shared" si="2"/>
        <v>11</v>
      </c>
      <c r="B13" s="2" t="s">
        <v>69</v>
      </c>
      <c r="C13" s="2" t="s">
        <v>130</v>
      </c>
      <c r="D13" s="2">
        <v>14</v>
      </c>
      <c r="E13" s="3" t="s">
        <v>132</v>
      </c>
      <c r="F13" s="8">
        <v>1072.06</v>
      </c>
      <c r="G13" s="7">
        <f t="shared" si="0"/>
        <v>15008.84</v>
      </c>
      <c r="H13" s="8">
        <v>1072.06</v>
      </c>
      <c r="I13" s="8">
        <f t="shared" si="1"/>
        <v>15008.84</v>
      </c>
    </row>
    <row r="14" spans="1:9" x14ac:dyDescent="0.2">
      <c r="A14" s="1">
        <f t="shared" si="2"/>
        <v>12</v>
      </c>
      <c r="B14" s="2" t="s">
        <v>70</v>
      </c>
      <c r="C14" s="2" t="s">
        <v>130</v>
      </c>
      <c r="D14" s="2">
        <v>20</v>
      </c>
      <c r="E14" s="3" t="s">
        <v>57</v>
      </c>
      <c r="F14" s="8">
        <v>1072.06</v>
      </c>
      <c r="G14" s="7">
        <f t="shared" si="0"/>
        <v>21441.199999999997</v>
      </c>
      <c r="H14" s="8">
        <v>1072.06</v>
      </c>
      <c r="I14" s="8">
        <f t="shared" si="1"/>
        <v>21441.199999999997</v>
      </c>
    </row>
    <row r="15" spans="1:9" x14ac:dyDescent="0.2">
      <c r="A15" s="1">
        <f t="shared" si="2"/>
        <v>13</v>
      </c>
      <c r="B15" s="2" t="s">
        <v>71</v>
      </c>
      <c r="C15" s="2" t="s">
        <v>130</v>
      </c>
      <c r="D15" s="2">
        <v>18</v>
      </c>
      <c r="E15" s="3" t="s">
        <v>25</v>
      </c>
      <c r="F15" s="8">
        <v>1072.06</v>
      </c>
      <c r="G15" s="7">
        <f t="shared" si="0"/>
        <v>19297.079999999998</v>
      </c>
      <c r="H15" s="8">
        <v>1072.06</v>
      </c>
      <c r="I15" s="8">
        <f t="shared" si="1"/>
        <v>19297.079999999998</v>
      </c>
    </row>
    <row r="16" spans="1:9" x14ac:dyDescent="0.2">
      <c r="A16" s="1">
        <f t="shared" si="2"/>
        <v>14</v>
      </c>
      <c r="B16" s="2" t="s">
        <v>72</v>
      </c>
      <c r="C16" s="2" t="s">
        <v>130</v>
      </c>
      <c r="D16" s="2">
        <v>6</v>
      </c>
      <c r="E16" s="3" t="s">
        <v>16</v>
      </c>
      <c r="F16" s="8">
        <v>1072.06</v>
      </c>
      <c r="G16" s="7">
        <f t="shared" si="0"/>
        <v>6432.36</v>
      </c>
      <c r="H16" s="8">
        <v>1072.06</v>
      </c>
      <c r="I16" s="8">
        <f t="shared" si="1"/>
        <v>6432.36</v>
      </c>
    </row>
    <row r="17" spans="1:9" x14ac:dyDescent="0.2">
      <c r="A17" s="1">
        <f t="shared" si="2"/>
        <v>15</v>
      </c>
      <c r="B17" s="2" t="s">
        <v>131</v>
      </c>
      <c r="C17" s="2" t="s">
        <v>130</v>
      </c>
      <c r="D17" s="2">
        <v>142</v>
      </c>
      <c r="E17" s="3" t="s">
        <v>21</v>
      </c>
      <c r="F17" s="8">
        <v>1072.06</v>
      </c>
      <c r="G17" s="7">
        <f t="shared" si="0"/>
        <v>152232.51999999999</v>
      </c>
      <c r="H17" s="8">
        <v>1072.06</v>
      </c>
      <c r="I17" s="8">
        <f t="shared" si="1"/>
        <v>152232.51999999999</v>
      </c>
    </row>
    <row r="18" spans="1:9" x14ac:dyDescent="0.2">
      <c r="A18" s="1">
        <f t="shared" si="2"/>
        <v>16</v>
      </c>
      <c r="B18" s="2" t="s">
        <v>73</v>
      </c>
      <c r="C18" s="2" t="s">
        <v>130</v>
      </c>
      <c r="D18" s="2">
        <v>54</v>
      </c>
      <c r="E18" s="3" t="s">
        <v>20</v>
      </c>
      <c r="F18" s="8">
        <v>1072.06</v>
      </c>
      <c r="G18" s="7">
        <f t="shared" si="0"/>
        <v>57891.24</v>
      </c>
      <c r="H18" s="8">
        <v>1072.06</v>
      </c>
      <c r="I18" s="8">
        <f t="shared" si="1"/>
        <v>57891.24</v>
      </c>
    </row>
    <row r="19" spans="1:9" x14ac:dyDescent="0.2">
      <c r="A19" s="1">
        <f t="shared" si="2"/>
        <v>17</v>
      </c>
      <c r="B19" s="2" t="s">
        <v>128</v>
      </c>
      <c r="C19" s="2" t="s">
        <v>130</v>
      </c>
      <c r="D19" s="2">
        <v>13</v>
      </c>
      <c r="E19" s="3" t="s">
        <v>13</v>
      </c>
      <c r="F19" s="8">
        <v>1072.06</v>
      </c>
      <c r="G19" s="7">
        <f t="shared" si="0"/>
        <v>13936.779999999999</v>
      </c>
      <c r="H19" s="8">
        <v>1072.06</v>
      </c>
      <c r="I19" s="8">
        <f t="shared" si="1"/>
        <v>13936.779999999999</v>
      </c>
    </row>
    <row r="20" spans="1:9" x14ac:dyDescent="0.2">
      <c r="A20" s="1">
        <f t="shared" si="2"/>
        <v>18</v>
      </c>
      <c r="B20" s="2" t="s">
        <v>78</v>
      </c>
      <c r="C20" s="2" t="s">
        <v>130</v>
      </c>
      <c r="D20" s="2">
        <v>30</v>
      </c>
      <c r="E20" s="3" t="s">
        <v>22</v>
      </c>
      <c r="F20" s="8">
        <v>1072.06</v>
      </c>
      <c r="G20" s="7">
        <f t="shared" si="0"/>
        <v>32161.8</v>
      </c>
      <c r="H20" s="8">
        <v>1072.06</v>
      </c>
      <c r="I20" s="8">
        <f t="shared" si="1"/>
        <v>32161.8</v>
      </c>
    </row>
    <row r="21" spans="1:9" x14ac:dyDescent="0.2">
      <c r="A21" s="1">
        <f t="shared" si="2"/>
        <v>19</v>
      </c>
      <c r="B21" s="2" t="s">
        <v>79</v>
      </c>
      <c r="C21" s="2" t="s">
        <v>130</v>
      </c>
      <c r="D21" s="2">
        <v>20</v>
      </c>
      <c r="E21" s="3" t="s">
        <v>52</v>
      </c>
      <c r="F21" s="8">
        <v>1072.06</v>
      </c>
      <c r="G21" s="7">
        <f t="shared" si="0"/>
        <v>21441.199999999997</v>
      </c>
      <c r="H21" s="8">
        <v>1072.06</v>
      </c>
      <c r="I21" s="8">
        <f t="shared" si="1"/>
        <v>21441.199999999997</v>
      </c>
    </row>
    <row r="22" spans="1:9" x14ac:dyDescent="0.2">
      <c r="A22" s="1">
        <f t="shared" si="2"/>
        <v>20</v>
      </c>
      <c r="B22" s="2" t="s">
        <v>80</v>
      </c>
      <c r="C22" s="2" t="s">
        <v>130</v>
      </c>
      <c r="D22" s="2">
        <v>84</v>
      </c>
      <c r="E22" s="3" t="s">
        <v>6</v>
      </c>
      <c r="F22" s="8">
        <v>1072.06</v>
      </c>
      <c r="G22" s="7">
        <f t="shared" si="0"/>
        <v>90053.04</v>
      </c>
      <c r="H22" s="8">
        <v>1072.06</v>
      </c>
      <c r="I22" s="8">
        <f t="shared" si="1"/>
        <v>90053.04</v>
      </c>
    </row>
    <row r="23" spans="1:9" x14ac:dyDescent="0.2">
      <c r="A23" s="1">
        <f t="shared" si="2"/>
        <v>21</v>
      </c>
      <c r="B23" s="2" t="s">
        <v>81</v>
      </c>
      <c r="C23" s="2" t="s">
        <v>130</v>
      </c>
      <c r="D23" s="2">
        <v>27</v>
      </c>
      <c r="E23" s="3" t="s">
        <v>12</v>
      </c>
      <c r="F23" s="8">
        <v>1072.06</v>
      </c>
      <c r="G23" s="7">
        <f t="shared" si="0"/>
        <v>28945.62</v>
      </c>
      <c r="H23" s="8">
        <v>1072.06</v>
      </c>
      <c r="I23" s="8">
        <f t="shared" si="1"/>
        <v>28945.62</v>
      </c>
    </row>
    <row r="24" spans="1:9" x14ac:dyDescent="0.2">
      <c r="A24" s="1">
        <f t="shared" si="2"/>
        <v>22</v>
      </c>
      <c r="B24" s="2" t="s">
        <v>82</v>
      </c>
      <c r="C24" s="2" t="s">
        <v>130</v>
      </c>
      <c r="D24" s="2">
        <v>24</v>
      </c>
      <c r="E24" s="3" t="s">
        <v>10</v>
      </c>
      <c r="F24" s="8">
        <v>1072.06</v>
      </c>
      <c r="G24" s="7">
        <f t="shared" si="0"/>
        <v>25729.439999999999</v>
      </c>
      <c r="H24" s="8">
        <v>1072.06</v>
      </c>
      <c r="I24" s="8">
        <f t="shared" si="1"/>
        <v>25729.439999999999</v>
      </c>
    </row>
    <row r="25" spans="1:9" x14ac:dyDescent="0.2">
      <c r="A25" s="1">
        <f t="shared" si="2"/>
        <v>23</v>
      </c>
      <c r="B25" s="2" t="s">
        <v>83</v>
      </c>
      <c r="C25" s="2" t="s">
        <v>130</v>
      </c>
      <c r="D25" s="2">
        <v>10</v>
      </c>
      <c r="E25" s="3" t="s">
        <v>36</v>
      </c>
      <c r="F25" s="8">
        <v>1072.06</v>
      </c>
      <c r="G25" s="7">
        <f t="shared" si="0"/>
        <v>10720.599999999999</v>
      </c>
      <c r="H25" s="8">
        <v>1072.06</v>
      </c>
      <c r="I25" s="8">
        <f t="shared" si="1"/>
        <v>10720.599999999999</v>
      </c>
    </row>
    <row r="26" spans="1:9" x14ac:dyDescent="0.2">
      <c r="A26" s="1">
        <f t="shared" si="2"/>
        <v>24</v>
      </c>
      <c r="B26" s="2" t="s">
        <v>84</v>
      </c>
      <c r="C26" s="2" t="s">
        <v>130</v>
      </c>
      <c r="D26" s="2">
        <v>10</v>
      </c>
      <c r="E26" s="3" t="s">
        <v>30</v>
      </c>
      <c r="F26" s="8">
        <v>1072.06</v>
      </c>
      <c r="G26" s="7">
        <f t="shared" si="0"/>
        <v>10720.599999999999</v>
      </c>
      <c r="H26" s="8">
        <v>1072.06</v>
      </c>
      <c r="I26" s="8">
        <f t="shared" si="1"/>
        <v>10720.599999999999</v>
      </c>
    </row>
    <row r="27" spans="1:9" x14ac:dyDescent="0.2">
      <c r="A27" s="1">
        <f t="shared" si="2"/>
        <v>25</v>
      </c>
      <c r="B27" s="2" t="s">
        <v>85</v>
      </c>
      <c r="C27" s="2" t="s">
        <v>130</v>
      </c>
      <c r="D27" s="2">
        <v>30</v>
      </c>
      <c r="E27" s="3" t="s">
        <v>17</v>
      </c>
      <c r="F27" s="8">
        <v>1072.06</v>
      </c>
      <c r="G27" s="7">
        <f t="shared" si="0"/>
        <v>32161.8</v>
      </c>
      <c r="H27" s="8">
        <v>1072.06</v>
      </c>
      <c r="I27" s="8">
        <f t="shared" si="1"/>
        <v>32161.8</v>
      </c>
    </row>
    <row r="28" spans="1:9" x14ac:dyDescent="0.2">
      <c r="A28" s="1">
        <f t="shared" si="2"/>
        <v>26</v>
      </c>
      <c r="B28" s="2" t="s">
        <v>86</v>
      </c>
      <c r="C28" s="2" t="s">
        <v>130</v>
      </c>
      <c r="D28" s="2">
        <v>38</v>
      </c>
      <c r="E28" s="3" t="s">
        <v>62</v>
      </c>
      <c r="F28" s="8">
        <v>1072.06</v>
      </c>
      <c r="G28" s="7">
        <f t="shared" si="0"/>
        <v>40738.28</v>
      </c>
      <c r="H28" s="8">
        <v>1072.06</v>
      </c>
      <c r="I28" s="8">
        <f t="shared" si="1"/>
        <v>40738.28</v>
      </c>
    </row>
    <row r="29" spans="1:9" x14ac:dyDescent="0.2">
      <c r="A29" s="1">
        <f t="shared" si="2"/>
        <v>27</v>
      </c>
      <c r="B29" s="2" t="s">
        <v>87</v>
      </c>
      <c r="C29" s="2" t="s">
        <v>130</v>
      </c>
      <c r="D29" s="2">
        <v>11</v>
      </c>
      <c r="E29" s="3" t="s">
        <v>39</v>
      </c>
      <c r="F29" s="8">
        <v>1072.06</v>
      </c>
      <c r="G29" s="7">
        <f t="shared" si="0"/>
        <v>11792.66</v>
      </c>
      <c r="H29" s="8">
        <v>1072.06</v>
      </c>
      <c r="I29" s="8">
        <f t="shared" si="1"/>
        <v>11792.66</v>
      </c>
    </row>
    <row r="30" spans="1:9" x14ac:dyDescent="0.2">
      <c r="A30" s="1">
        <f t="shared" si="2"/>
        <v>28</v>
      </c>
      <c r="B30" s="2" t="s">
        <v>88</v>
      </c>
      <c r="C30" s="2" t="s">
        <v>130</v>
      </c>
      <c r="D30" s="2">
        <v>1</v>
      </c>
      <c r="E30" s="3" t="s">
        <v>7</v>
      </c>
      <c r="F30" s="8">
        <v>1072.06</v>
      </c>
      <c r="G30" s="7">
        <f t="shared" si="0"/>
        <v>1072.06</v>
      </c>
      <c r="H30" s="8">
        <v>1072.06</v>
      </c>
      <c r="I30" s="8">
        <f t="shared" si="1"/>
        <v>1072.06</v>
      </c>
    </row>
    <row r="31" spans="1:9" x14ac:dyDescent="0.2">
      <c r="A31" s="1">
        <f t="shared" si="2"/>
        <v>29</v>
      </c>
      <c r="B31" s="2" t="s">
        <v>89</v>
      </c>
      <c r="C31" s="2" t="s">
        <v>130</v>
      </c>
      <c r="D31" s="2">
        <v>5</v>
      </c>
      <c r="E31" s="3" t="s">
        <v>59</v>
      </c>
      <c r="F31" s="8">
        <v>1072.06</v>
      </c>
      <c r="G31" s="7">
        <f t="shared" si="0"/>
        <v>5360.2999999999993</v>
      </c>
      <c r="H31" s="8">
        <v>1072.06</v>
      </c>
      <c r="I31" s="8">
        <f t="shared" si="1"/>
        <v>5360.2999999999993</v>
      </c>
    </row>
    <row r="32" spans="1:9" x14ac:dyDescent="0.2">
      <c r="A32" s="1">
        <f t="shared" si="2"/>
        <v>30</v>
      </c>
      <c r="B32" s="2" t="s">
        <v>90</v>
      </c>
      <c r="C32" s="2" t="s">
        <v>130</v>
      </c>
      <c r="D32" s="2">
        <v>13</v>
      </c>
      <c r="E32" s="3" t="s">
        <v>53</v>
      </c>
      <c r="F32" s="8">
        <v>1072.06</v>
      </c>
      <c r="G32" s="7">
        <f t="shared" si="0"/>
        <v>13936.779999999999</v>
      </c>
      <c r="H32" s="8">
        <v>1072.06</v>
      </c>
      <c r="I32" s="8">
        <f t="shared" si="1"/>
        <v>13936.779999999999</v>
      </c>
    </row>
    <row r="33" spans="1:9" x14ac:dyDescent="0.2">
      <c r="A33" s="1">
        <f t="shared" si="2"/>
        <v>31</v>
      </c>
      <c r="B33" s="2" t="s">
        <v>91</v>
      </c>
      <c r="C33" s="2" t="s">
        <v>130</v>
      </c>
      <c r="D33" s="2">
        <v>10</v>
      </c>
      <c r="E33" s="3" t="s">
        <v>11</v>
      </c>
      <c r="F33" s="8">
        <v>1072.06</v>
      </c>
      <c r="G33" s="7">
        <f t="shared" si="0"/>
        <v>10720.599999999999</v>
      </c>
      <c r="H33" s="8">
        <v>1072.06</v>
      </c>
      <c r="I33" s="8">
        <f t="shared" si="1"/>
        <v>10720.599999999999</v>
      </c>
    </row>
    <row r="34" spans="1:9" x14ac:dyDescent="0.2">
      <c r="A34" s="1">
        <f t="shared" si="2"/>
        <v>32</v>
      </c>
      <c r="B34" s="2" t="s">
        <v>92</v>
      </c>
      <c r="C34" s="2" t="s">
        <v>130</v>
      </c>
      <c r="D34" s="2">
        <v>53</v>
      </c>
      <c r="E34" s="3" t="s">
        <v>34</v>
      </c>
      <c r="F34" s="8">
        <v>1072.06</v>
      </c>
      <c r="G34" s="7">
        <f t="shared" si="0"/>
        <v>56819.18</v>
      </c>
      <c r="H34" s="8">
        <v>1072.06</v>
      </c>
      <c r="I34" s="8">
        <f t="shared" si="1"/>
        <v>56819.18</v>
      </c>
    </row>
    <row r="35" spans="1:9" x14ac:dyDescent="0.2">
      <c r="A35" s="1">
        <f t="shared" si="2"/>
        <v>33</v>
      </c>
      <c r="B35" s="2" t="s">
        <v>93</v>
      </c>
      <c r="C35" s="2" t="s">
        <v>130</v>
      </c>
      <c r="D35" s="2">
        <v>23</v>
      </c>
      <c r="E35" s="3" t="s">
        <v>31</v>
      </c>
      <c r="F35" s="8">
        <v>1072.06</v>
      </c>
      <c r="G35" s="7">
        <f t="shared" si="0"/>
        <v>24657.379999999997</v>
      </c>
      <c r="H35" s="8">
        <v>1072.06</v>
      </c>
      <c r="I35" s="8">
        <f t="shared" si="1"/>
        <v>24657.379999999997</v>
      </c>
    </row>
    <row r="36" spans="1:9" x14ac:dyDescent="0.2">
      <c r="A36" s="1">
        <f t="shared" si="2"/>
        <v>34</v>
      </c>
      <c r="B36" s="2" t="s">
        <v>94</v>
      </c>
      <c r="C36" s="2" t="s">
        <v>130</v>
      </c>
      <c r="D36" s="2">
        <v>17</v>
      </c>
      <c r="E36" s="3" t="s">
        <v>32</v>
      </c>
      <c r="F36" s="8">
        <v>1072.06</v>
      </c>
      <c r="G36" s="7">
        <f t="shared" si="0"/>
        <v>18225.02</v>
      </c>
      <c r="H36" s="8">
        <v>1072.06</v>
      </c>
      <c r="I36" s="8">
        <f t="shared" si="1"/>
        <v>18225.02</v>
      </c>
    </row>
    <row r="37" spans="1:9" x14ac:dyDescent="0.2">
      <c r="A37" s="1">
        <f t="shared" si="2"/>
        <v>35</v>
      </c>
      <c r="B37" s="2" t="s">
        <v>95</v>
      </c>
      <c r="C37" s="2" t="s">
        <v>130</v>
      </c>
      <c r="D37" s="2">
        <v>21</v>
      </c>
      <c r="E37" s="3" t="s">
        <v>61</v>
      </c>
      <c r="F37" s="8">
        <v>1072.06</v>
      </c>
      <c r="G37" s="7">
        <f t="shared" si="0"/>
        <v>22513.26</v>
      </c>
      <c r="H37" s="8">
        <v>1072.06</v>
      </c>
      <c r="I37" s="8">
        <f t="shared" si="1"/>
        <v>22513.26</v>
      </c>
    </row>
    <row r="38" spans="1:9" x14ac:dyDescent="0.2">
      <c r="A38" s="1">
        <f t="shared" si="2"/>
        <v>36</v>
      </c>
      <c r="B38" s="2" t="s">
        <v>129</v>
      </c>
      <c r="C38" s="2" t="s">
        <v>130</v>
      </c>
      <c r="D38" s="2">
        <v>17</v>
      </c>
      <c r="E38" s="3" t="s">
        <v>23</v>
      </c>
      <c r="F38" s="8">
        <v>1072.06</v>
      </c>
      <c r="G38" s="7">
        <f t="shared" si="0"/>
        <v>18225.02</v>
      </c>
      <c r="H38" s="8">
        <v>1072.06</v>
      </c>
      <c r="I38" s="8">
        <f t="shared" si="1"/>
        <v>18225.02</v>
      </c>
    </row>
    <row r="39" spans="1:9" x14ac:dyDescent="0.2">
      <c r="A39" s="1">
        <f t="shared" si="2"/>
        <v>37</v>
      </c>
      <c r="B39" s="2" t="s">
        <v>96</v>
      </c>
      <c r="C39" s="2" t="s">
        <v>130</v>
      </c>
      <c r="D39" s="2">
        <v>22</v>
      </c>
      <c r="E39" s="3" t="s">
        <v>50</v>
      </c>
      <c r="F39" s="8">
        <v>1072.06</v>
      </c>
      <c r="G39" s="7">
        <f t="shared" si="0"/>
        <v>23585.32</v>
      </c>
      <c r="H39" s="8">
        <v>1072.06</v>
      </c>
      <c r="I39" s="8">
        <f t="shared" si="1"/>
        <v>23585.32</v>
      </c>
    </row>
    <row r="40" spans="1:9" x14ac:dyDescent="0.2">
      <c r="A40" s="1">
        <f t="shared" si="2"/>
        <v>38</v>
      </c>
      <c r="B40" s="2" t="s">
        <v>97</v>
      </c>
      <c r="C40" s="2" t="s">
        <v>130</v>
      </c>
      <c r="D40" s="2">
        <v>19</v>
      </c>
      <c r="E40" s="3" t="s">
        <v>24</v>
      </c>
      <c r="F40" s="8">
        <v>1072.06</v>
      </c>
      <c r="G40" s="7">
        <f t="shared" si="0"/>
        <v>20369.14</v>
      </c>
      <c r="H40" s="8">
        <v>1072.06</v>
      </c>
      <c r="I40" s="8">
        <f t="shared" si="1"/>
        <v>20369.14</v>
      </c>
    </row>
    <row r="41" spans="1:9" x14ac:dyDescent="0.2">
      <c r="A41" s="1">
        <f t="shared" si="2"/>
        <v>39</v>
      </c>
      <c r="B41" s="2" t="s">
        <v>98</v>
      </c>
      <c r="C41" s="2" t="s">
        <v>130</v>
      </c>
      <c r="D41" s="2">
        <v>5</v>
      </c>
      <c r="E41" s="3" t="s">
        <v>63</v>
      </c>
      <c r="F41" s="8">
        <v>1072.06</v>
      </c>
      <c r="G41" s="7">
        <f t="shared" si="0"/>
        <v>5360.2999999999993</v>
      </c>
      <c r="H41" s="8">
        <v>1072.06</v>
      </c>
      <c r="I41" s="8">
        <f t="shared" si="1"/>
        <v>5360.2999999999993</v>
      </c>
    </row>
    <row r="42" spans="1:9" x14ac:dyDescent="0.2">
      <c r="A42" s="1">
        <f t="shared" si="2"/>
        <v>40</v>
      </c>
      <c r="B42" s="2" t="s">
        <v>99</v>
      </c>
      <c r="C42" s="2" t="s">
        <v>130</v>
      </c>
      <c r="D42" s="2">
        <v>20</v>
      </c>
      <c r="E42" s="3" t="s">
        <v>33</v>
      </c>
      <c r="F42" s="8">
        <v>1072.06</v>
      </c>
      <c r="G42" s="7">
        <f t="shared" si="0"/>
        <v>21441.199999999997</v>
      </c>
      <c r="H42" s="8">
        <v>1072.06</v>
      </c>
      <c r="I42" s="8">
        <f t="shared" si="1"/>
        <v>21441.199999999997</v>
      </c>
    </row>
    <row r="43" spans="1:9" x14ac:dyDescent="0.2">
      <c r="A43" s="1">
        <f t="shared" si="2"/>
        <v>41</v>
      </c>
      <c r="B43" s="2" t="s">
        <v>100</v>
      </c>
      <c r="C43" s="2" t="s">
        <v>130</v>
      </c>
      <c r="D43" s="2">
        <v>12</v>
      </c>
      <c r="E43" s="3" t="s">
        <v>8</v>
      </c>
      <c r="F43" s="8">
        <v>1072.06</v>
      </c>
      <c r="G43" s="7">
        <f t="shared" si="0"/>
        <v>12864.72</v>
      </c>
      <c r="H43" s="8">
        <v>1072.06</v>
      </c>
      <c r="I43" s="8">
        <f t="shared" si="1"/>
        <v>12864.72</v>
      </c>
    </row>
    <row r="44" spans="1:9" x14ac:dyDescent="0.2">
      <c r="A44" s="1">
        <f t="shared" si="2"/>
        <v>42</v>
      </c>
      <c r="B44" s="2" t="s">
        <v>101</v>
      </c>
      <c r="C44" s="2" t="s">
        <v>130</v>
      </c>
      <c r="D44" s="2">
        <v>19</v>
      </c>
      <c r="E44" s="3" t="s">
        <v>14</v>
      </c>
      <c r="F44" s="8">
        <v>1072.06</v>
      </c>
      <c r="G44" s="7">
        <f t="shared" si="0"/>
        <v>20369.14</v>
      </c>
      <c r="H44" s="8">
        <v>1072.06</v>
      </c>
      <c r="I44" s="8">
        <f t="shared" si="1"/>
        <v>20369.14</v>
      </c>
    </row>
    <row r="45" spans="1:9" x14ac:dyDescent="0.2">
      <c r="A45" s="1">
        <f t="shared" si="2"/>
        <v>43</v>
      </c>
      <c r="B45" s="2" t="s">
        <v>102</v>
      </c>
      <c r="C45" s="2" t="s">
        <v>130</v>
      </c>
      <c r="D45" s="2">
        <v>22</v>
      </c>
      <c r="E45" s="3" t="s">
        <v>48</v>
      </c>
      <c r="F45" s="8">
        <v>1072.06</v>
      </c>
      <c r="G45" s="7">
        <f t="shared" si="0"/>
        <v>23585.32</v>
      </c>
      <c r="H45" s="8">
        <v>1072.06</v>
      </c>
      <c r="I45" s="8">
        <f t="shared" si="1"/>
        <v>23585.32</v>
      </c>
    </row>
    <row r="46" spans="1:9" x14ac:dyDescent="0.2">
      <c r="A46" s="1">
        <f t="shared" si="2"/>
        <v>44</v>
      </c>
      <c r="B46" s="2" t="s">
        <v>103</v>
      </c>
      <c r="C46" s="2" t="s">
        <v>130</v>
      </c>
      <c r="D46" s="2">
        <v>69</v>
      </c>
      <c r="E46" s="3" t="s">
        <v>54</v>
      </c>
      <c r="F46" s="8">
        <v>1072.06</v>
      </c>
      <c r="G46" s="7">
        <f t="shared" si="0"/>
        <v>73972.14</v>
      </c>
      <c r="H46" s="8">
        <v>1072.06</v>
      </c>
      <c r="I46" s="8">
        <f t="shared" si="1"/>
        <v>73972.14</v>
      </c>
    </row>
    <row r="47" spans="1:9" x14ac:dyDescent="0.2">
      <c r="A47" s="1">
        <f t="shared" si="2"/>
        <v>45</v>
      </c>
      <c r="B47" s="2" t="s">
        <v>104</v>
      </c>
      <c r="C47" s="2" t="s">
        <v>130</v>
      </c>
      <c r="D47" s="2">
        <v>29</v>
      </c>
      <c r="E47" s="3" t="s">
        <v>55</v>
      </c>
      <c r="F47" s="8">
        <v>1072.06</v>
      </c>
      <c r="G47" s="7">
        <f t="shared" si="0"/>
        <v>31089.739999999998</v>
      </c>
      <c r="H47" s="8">
        <v>1072.06</v>
      </c>
      <c r="I47" s="8">
        <f t="shared" si="1"/>
        <v>31089.739999999998</v>
      </c>
    </row>
    <row r="48" spans="1:9" x14ac:dyDescent="0.2">
      <c r="A48" s="1">
        <f t="shared" si="2"/>
        <v>46</v>
      </c>
      <c r="B48" s="2" t="s">
        <v>105</v>
      </c>
      <c r="C48" s="2" t="s">
        <v>130</v>
      </c>
      <c r="D48" s="2">
        <v>18</v>
      </c>
      <c r="E48" s="3" t="s">
        <v>56</v>
      </c>
      <c r="F48" s="8">
        <v>1072.06</v>
      </c>
      <c r="G48" s="7">
        <f t="shared" si="0"/>
        <v>19297.079999999998</v>
      </c>
      <c r="H48" s="8">
        <v>1072.06</v>
      </c>
      <c r="I48" s="8">
        <f t="shared" si="1"/>
        <v>19297.079999999998</v>
      </c>
    </row>
    <row r="49" spans="1:9" x14ac:dyDescent="0.2">
      <c r="A49" s="1">
        <f t="shared" si="2"/>
        <v>47</v>
      </c>
      <c r="B49" s="2" t="s">
        <v>106</v>
      </c>
      <c r="C49" s="2" t="s">
        <v>130</v>
      </c>
      <c r="D49" s="2">
        <v>27</v>
      </c>
      <c r="E49" s="3" t="s">
        <v>9</v>
      </c>
      <c r="F49" s="8">
        <v>1072.06</v>
      </c>
      <c r="G49" s="7">
        <f t="shared" si="0"/>
        <v>28945.62</v>
      </c>
      <c r="H49" s="8">
        <v>1072.06</v>
      </c>
      <c r="I49" s="8">
        <f t="shared" si="1"/>
        <v>28945.62</v>
      </c>
    </row>
    <row r="50" spans="1:9" x14ac:dyDescent="0.2">
      <c r="A50" s="1">
        <f t="shared" si="2"/>
        <v>48</v>
      </c>
      <c r="B50" s="2" t="s">
        <v>107</v>
      </c>
      <c r="C50" s="2" t="s">
        <v>130</v>
      </c>
      <c r="D50" s="2">
        <v>12</v>
      </c>
      <c r="E50" s="3" t="s">
        <v>42</v>
      </c>
      <c r="F50" s="8">
        <v>1072.06</v>
      </c>
      <c r="G50" s="7">
        <f t="shared" si="0"/>
        <v>12864.72</v>
      </c>
      <c r="H50" s="8">
        <v>1072.06</v>
      </c>
      <c r="I50" s="8">
        <f t="shared" si="1"/>
        <v>12864.72</v>
      </c>
    </row>
    <row r="51" spans="1:9" x14ac:dyDescent="0.2">
      <c r="A51" s="1">
        <f t="shared" si="2"/>
        <v>49</v>
      </c>
      <c r="B51" s="2" t="s">
        <v>108</v>
      </c>
      <c r="C51" s="2" t="s">
        <v>130</v>
      </c>
      <c r="D51" s="2">
        <v>10</v>
      </c>
      <c r="E51" s="3" t="s">
        <v>46</v>
      </c>
      <c r="F51" s="8">
        <v>1072.06</v>
      </c>
      <c r="G51" s="7">
        <f t="shared" si="0"/>
        <v>10720.599999999999</v>
      </c>
      <c r="H51" s="8">
        <v>1072.06</v>
      </c>
      <c r="I51" s="8">
        <f t="shared" si="1"/>
        <v>10720.599999999999</v>
      </c>
    </row>
    <row r="52" spans="1:9" x14ac:dyDescent="0.2">
      <c r="A52" s="1">
        <f t="shared" si="2"/>
        <v>50</v>
      </c>
      <c r="B52" s="2" t="s">
        <v>109</v>
      </c>
      <c r="C52" s="2" t="s">
        <v>130</v>
      </c>
      <c r="D52" s="2">
        <v>20</v>
      </c>
      <c r="E52" s="3" t="s">
        <v>58</v>
      </c>
      <c r="F52" s="8">
        <v>1072.06</v>
      </c>
      <c r="G52" s="7">
        <f t="shared" si="0"/>
        <v>21441.199999999997</v>
      </c>
      <c r="H52" s="8">
        <v>1072.06</v>
      </c>
      <c r="I52" s="8">
        <f t="shared" si="1"/>
        <v>21441.199999999997</v>
      </c>
    </row>
    <row r="53" spans="1:9" x14ac:dyDescent="0.2">
      <c r="A53" s="1">
        <f t="shared" si="2"/>
        <v>51</v>
      </c>
      <c r="B53" s="2" t="s">
        <v>110</v>
      </c>
      <c r="C53" s="2" t="s">
        <v>130</v>
      </c>
      <c r="D53" s="2">
        <v>32</v>
      </c>
      <c r="E53" s="3" t="s">
        <v>60</v>
      </c>
      <c r="F53" s="8">
        <v>1072.06</v>
      </c>
      <c r="G53" s="7">
        <f t="shared" si="0"/>
        <v>34305.919999999998</v>
      </c>
      <c r="H53" s="8">
        <v>1072.06</v>
      </c>
      <c r="I53" s="8">
        <f t="shared" si="1"/>
        <v>34305.919999999998</v>
      </c>
    </row>
    <row r="54" spans="1:9" x14ac:dyDescent="0.2">
      <c r="A54" s="1">
        <f t="shared" si="2"/>
        <v>52</v>
      </c>
      <c r="B54" s="2" t="s">
        <v>111</v>
      </c>
      <c r="C54" s="2" t="s">
        <v>130</v>
      </c>
      <c r="D54" s="2">
        <v>25</v>
      </c>
      <c r="E54" s="3" t="s">
        <v>49</v>
      </c>
      <c r="F54" s="8">
        <v>1072.06</v>
      </c>
      <c r="G54" s="7">
        <f t="shared" si="0"/>
        <v>26801.5</v>
      </c>
      <c r="H54" s="8">
        <v>1072.06</v>
      </c>
      <c r="I54" s="8">
        <f t="shared" si="1"/>
        <v>26801.5</v>
      </c>
    </row>
    <row r="55" spans="1:9" x14ac:dyDescent="0.2">
      <c r="A55" s="1">
        <f t="shared" si="2"/>
        <v>53</v>
      </c>
      <c r="B55" s="2" t="s">
        <v>112</v>
      </c>
      <c r="C55" s="2" t="s">
        <v>130</v>
      </c>
      <c r="D55" s="2">
        <v>22</v>
      </c>
      <c r="E55" s="3" t="s">
        <v>45</v>
      </c>
      <c r="F55" s="8">
        <v>1072.06</v>
      </c>
      <c r="G55" s="7">
        <f t="shared" si="0"/>
        <v>23585.32</v>
      </c>
      <c r="H55" s="8">
        <v>1072.06</v>
      </c>
      <c r="I55" s="8">
        <f t="shared" si="1"/>
        <v>23585.32</v>
      </c>
    </row>
    <row r="56" spans="1:9" x14ac:dyDescent="0.2">
      <c r="A56" s="1">
        <f t="shared" si="2"/>
        <v>54</v>
      </c>
      <c r="B56" s="2" t="s">
        <v>113</v>
      </c>
      <c r="C56" s="2" t="s">
        <v>130</v>
      </c>
      <c r="D56" s="2">
        <v>24</v>
      </c>
      <c r="E56" s="3" t="s">
        <v>133</v>
      </c>
      <c r="F56" s="8">
        <v>1072.06</v>
      </c>
      <c r="G56" s="7">
        <f t="shared" si="0"/>
        <v>25729.439999999999</v>
      </c>
      <c r="H56" s="8">
        <v>1072.06</v>
      </c>
      <c r="I56" s="8">
        <f t="shared" si="1"/>
        <v>25729.439999999999</v>
      </c>
    </row>
    <row r="57" spans="1:9" x14ac:dyDescent="0.2">
      <c r="A57" s="1">
        <f t="shared" si="2"/>
        <v>55</v>
      </c>
      <c r="B57" s="2" t="s">
        <v>114</v>
      </c>
      <c r="C57" s="2" t="s">
        <v>130</v>
      </c>
      <c r="D57" s="2">
        <v>13</v>
      </c>
      <c r="E57" s="3" t="s">
        <v>28</v>
      </c>
      <c r="F57" s="8">
        <v>1072.06</v>
      </c>
      <c r="G57" s="7">
        <f t="shared" si="0"/>
        <v>13936.779999999999</v>
      </c>
      <c r="H57" s="8">
        <v>1072.06</v>
      </c>
      <c r="I57" s="8">
        <f t="shared" si="1"/>
        <v>13936.779999999999</v>
      </c>
    </row>
    <row r="58" spans="1:9" x14ac:dyDescent="0.2">
      <c r="A58" s="1">
        <f t="shared" si="2"/>
        <v>56</v>
      </c>
      <c r="B58" s="2" t="s">
        <v>115</v>
      </c>
      <c r="C58" s="2" t="s">
        <v>130</v>
      </c>
      <c r="D58" s="2">
        <v>30</v>
      </c>
      <c r="E58" s="3" t="s">
        <v>15</v>
      </c>
      <c r="F58" s="8">
        <v>1072.06</v>
      </c>
      <c r="G58" s="7">
        <f t="shared" si="0"/>
        <v>32161.8</v>
      </c>
      <c r="H58" s="8">
        <v>1072.06</v>
      </c>
      <c r="I58" s="8">
        <f t="shared" si="1"/>
        <v>32161.8</v>
      </c>
    </row>
    <row r="59" spans="1:9" x14ac:dyDescent="0.2">
      <c r="A59" s="1">
        <f t="shared" si="2"/>
        <v>57</v>
      </c>
      <c r="B59" s="2" t="s">
        <v>116</v>
      </c>
      <c r="C59" s="2" t="s">
        <v>130</v>
      </c>
      <c r="D59" s="2">
        <v>269</v>
      </c>
      <c r="E59" s="3" t="s">
        <v>44</v>
      </c>
      <c r="F59" s="8">
        <v>1072.06</v>
      </c>
      <c r="G59" s="7">
        <f t="shared" si="0"/>
        <v>288384.14</v>
      </c>
      <c r="H59" s="8">
        <v>1072.06</v>
      </c>
      <c r="I59" s="8">
        <f t="shared" si="1"/>
        <v>288384.14</v>
      </c>
    </row>
    <row r="60" spans="1:9" x14ac:dyDescent="0.2">
      <c r="A60" s="1">
        <f t="shared" si="2"/>
        <v>58</v>
      </c>
      <c r="B60" s="2" t="s">
        <v>117</v>
      </c>
      <c r="C60" s="2" t="s">
        <v>130</v>
      </c>
      <c r="D60" s="2">
        <v>48</v>
      </c>
      <c r="E60" s="3" t="s">
        <v>43</v>
      </c>
      <c r="F60" s="8">
        <v>1072.06</v>
      </c>
      <c r="G60" s="7">
        <f t="shared" si="0"/>
        <v>51458.879999999997</v>
      </c>
      <c r="H60" s="8">
        <v>1072.06</v>
      </c>
      <c r="I60" s="8">
        <f t="shared" si="1"/>
        <v>51458.879999999997</v>
      </c>
    </row>
    <row r="61" spans="1:9" x14ac:dyDescent="0.2">
      <c r="A61" s="1">
        <f t="shared" si="2"/>
        <v>59</v>
      </c>
      <c r="B61" s="2" t="s">
        <v>118</v>
      </c>
      <c r="C61" s="2" t="s">
        <v>130</v>
      </c>
      <c r="D61" s="2">
        <v>13</v>
      </c>
      <c r="E61" s="3" t="s">
        <v>40</v>
      </c>
      <c r="F61" s="8">
        <v>1072.06</v>
      </c>
      <c r="G61" s="7">
        <f t="shared" si="0"/>
        <v>13936.779999999999</v>
      </c>
      <c r="H61" s="8">
        <v>1072.06</v>
      </c>
      <c r="I61" s="8">
        <f t="shared" si="1"/>
        <v>13936.779999999999</v>
      </c>
    </row>
    <row r="62" spans="1:9" x14ac:dyDescent="0.2">
      <c r="A62" s="1">
        <f t="shared" si="2"/>
        <v>60</v>
      </c>
      <c r="B62" s="2" t="s">
        <v>127</v>
      </c>
      <c r="C62" s="2" t="s">
        <v>130</v>
      </c>
      <c r="D62" s="2">
        <v>12</v>
      </c>
      <c r="E62" s="3" t="s">
        <v>41</v>
      </c>
      <c r="F62" s="8">
        <v>1072.06</v>
      </c>
      <c r="G62" s="7">
        <f t="shared" si="0"/>
        <v>12864.72</v>
      </c>
      <c r="H62" s="8">
        <v>1072.06</v>
      </c>
      <c r="I62" s="8">
        <f t="shared" si="1"/>
        <v>12864.72</v>
      </c>
    </row>
    <row r="63" spans="1:9" x14ac:dyDescent="0.2">
      <c r="B63" s="2" t="s">
        <v>126</v>
      </c>
      <c r="C63" s="2"/>
      <c r="D63" s="2">
        <f>SUM(D3:D62)</f>
        <v>1664</v>
      </c>
      <c r="E63" s="3"/>
      <c r="F63" s="8">
        <v>1072.06</v>
      </c>
      <c r="G63" s="7">
        <f>+SUM(G3:G62)</f>
        <v>1783907.8400000003</v>
      </c>
      <c r="H63" s="8"/>
      <c r="I63" s="8">
        <f t="shared" si="1"/>
        <v>1783907.8400000003</v>
      </c>
    </row>
  </sheetData>
  <mergeCells count="2">
    <mergeCell ref="B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49875867A94D24C97D3673D8ECB2620" ma:contentTypeVersion="10" ma:contentTypeDescription="Kurkite naują dokumentą." ma:contentTypeScope="" ma:versionID="cdf0bbe035f42f9635086afab7624545">
  <xsd:schema xmlns:xsd="http://www.w3.org/2001/XMLSchema" xmlns:xs="http://www.w3.org/2001/XMLSchema" xmlns:p="http://schemas.microsoft.com/office/2006/metadata/properties" xmlns:ns3="441e4d8e-a8ab-46be-9694-e40af28e9c61" targetNamespace="http://schemas.microsoft.com/office/2006/metadata/properties" ma:root="true" ma:fieldsID="f98af1a42bf29d48580893cd8002b246" ns3:_="">
    <xsd:import namespace="441e4d8e-a8ab-46be-9694-e40af28e9c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e4d8e-a8ab-46be-9694-e40af28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8378DC-6996-4F34-971D-93D26EA88054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41e4d8e-a8ab-46be-9694-e40af28e9c61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B098CF-0C53-4C77-BE19-6203CA076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E2DA73-6CB7-43FF-B280-9145C1E04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e4d8e-a8ab-46be-9694-e40af28e9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Valst. b.u. ir prof.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Janulienė</dc:creator>
  <cp:lastModifiedBy>Daiva Breivienė</cp:lastModifiedBy>
  <dcterms:created xsi:type="dcterms:W3CDTF">2021-11-08T08:20:35Z</dcterms:created>
  <dcterms:modified xsi:type="dcterms:W3CDTF">2021-12-06T09:21:53Z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0x010100149875867A94D24C97D3673D8ECB2620</vt:lpwstr>
  </property>
</Properties>
</file>