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Diana6\Desktop\2025-08-28 medžiaga\"/>
    </mc:Choice>
  </mc:AlternateContent>
  <xr:revisionPtr revIDLastSave="0" documentId="8_{7BEEDCD0-5CA7-473B-A2F4-1B362971AC63}" xr6:coauthVersionLast="47" xr6:coauthVersionMax="47" xr10:uidLastSave="{00000000-0000-0000-0000-000000000000}"/>
  <bookViews>
    <workbookView xWindow="-110" yWindow="-110" windowWidth="25820" windowHeight="13900" xr2:uid="{00000000-000D-0000-FFFF-FFFF00000000}"/>
  </bookViews>
  <sheets>
    <sheet name="Lapas1" sheetId="1" r:id="rId1"/>
  </sheets>
  <definedNames>
    <definedName name="_Hlk84884998" localSheetId="0">Lapas1!$O$11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8" i="1" l="1"/>
  <c r="H26" i="1" l="1"/>
  <c r="H16" i="1"/>
  <c r="H44" i="1"/>
  <c r="H30" i="1" l="1"/>
  <c r="H41" i="1"/>
  <c r="H38" i="1"/>
  <c r="H62" i="1"/>
  <c r="H53" i="1"/>
  <c r="H59" i="1"/>
  <c r="H56" i="1"/>
  <c r="H24" i="1"/>
  <c r="H22" i="1"/>
  <c r="H20" i="1"/>
  <c r="H18" i="1"/>
  <c r="H64" i="1"/>
</calcChain>
</file>

<file path=xl/sharedStrings.xml><?xml version="1.0" encoding="utf-8"?>
<sst xmlns="http://schemas.openxmlformats.org/spreadsheetml/2006/main" count="209" uniqueCount="148">
  <si>
    <t>Eil. Nr.</t>
  </si>
  <si>
    <t>Planuojamo veiksmo aprašymas</t>
  </si>
  <si>
    <t>Įgyvendinimo terminai (metais ir ketvirčiais)</t>
  </si>
  <si>
    <t>Vertinimo rodikliai</t>
  </si>
  <si>
    <t>Prisidėjimas prie kitų teritorinių strategijų įgyvendinimo</t>
  </si>
  <si>
    <t>pradžia</t>
  </si>
  <si>
    <t>pabaiga</t>
  </si>
  <si>
    <t>Bendras lėšų poreikis, eurais</t>
  </si>
  <si>
    <t>Iš jų:</t>
  </si>
  <si>
    <t>Rodiklis</t>
  </si>
  <si>
    <t>Pradinė reikšmė</t>
  </si>
  <si>
    <t>Reikšmė pabaigoje</t>
  </si>
  <si>
    <t>ES fondų lėšos</t>
  </si>
  <si>
    <t>Veiksmo finansavimo poreikis, eurais</t>
  </si>
  <si>
    <t>Savivaldybės (-ių) biudžeto (-ų) lėšos</t>
  </si>
  <si>
    <t>Planuojamo veiksmo pavadinimas</t>
  </si>
  <si>
    <t>Veiksmo pobūdis (investicinis (I) arba neinvesticinis (NI))</t>
  </si>
  <si>
    <t>Tvarios miesto plėtros strategijų ir funkcinių zonų strategijų rengimo ir įgyvendinimo stebėsenos tvarkos aprašo
3 priedas</t>
  </si>
  <si>
    <t>1.1. Strategijos uždavinys</t>
  </si>
  <si>
    <t>Lietuvos Respublikos valstybės biudžeto bendrojo finansavimo lėšos</t>
  </si>
  <si>
    <t>1. Strategijos tikslas</t>
  </si>
  <si>
    <t>1.1.2.</t>
  </si>
  <si>
    <t>1.2. Strategijos uždavinys</t>
  </si>
  <si>
    <t>1.2.1.</t>
  </si>
  <si>
    <t>Institucijos (įstaigos) (veiksmo vykdytojo ir partnerių) pavadinimas</t>
  </si>
  <si>
    <t>1.1.1.</t>
  </si>
  <si>
    <t>I</t>
  </si>
  <si>
    <t>P - Integruoti teritorinio vystymo projektai (projektai)</t>
  </si>
  <si>
    <t>P - Naujų ar rekonstruotų pastatų, kurių pirminės energijos paklausa yra bent 20 % mažesnė, nei reikalauja energijos beveik nevartojantis pastatas, plotas</t>
  </si>
  <si>
    <t>R - Dviračiams skirtos infrastruktūros naudotojų skaičius per metus (naudotojai per metus)</t>
  </si>
  <si>
    <t>P - Dviračiams skirta infrastruktūra, kuriai suteikta parama (kilometrai)</t>
  </si>
  <si>
    <t>Panevėžio miesto savivaldybės administracija</t>
  </si>
  <si>
    <t>1.2.4.</t>
  </si>
  <si>
    <t>1.2.5.</t>
  </si>
  <si>
    <t>Panevėžio miesto autobusų stoties prieigų urbanizuotos teritorijos konversija į žaliąją erdvę ir reikalingos susisiekimo infrastruktūros modernizavimas</t>
  </si>
  <si>
    <t>Panevėžio miesto patrauklumo didinimas ir įvaizdžio gerinimas, skatinant viešųjų paslaugų plėtrą, tvarią aplinką ir darnų judumą.</t>
  </si>
  <si>
    <t>1.3. Strategijos uždavinys</t>
  </si>
  <si>
    <t>1.1.3.</t>
  </si>
  <si>
    <t>1.1.4.</t>
  </si>
  <si>
    <t>1.1.5.</t>
  </si>
  <si>
    <t>1.1.6.</t>
  </si>
  <si>
    <t>1.2.3.</t>
  </si>
  <si>
    <t>1.3.1.</t>
  </si>
  <si>
    <t>1.3.2.</t>
  </si>
  <si>
    <t>1.3.3.</t>
  </si>
  <si>
    <t>1.3.4.</t>
  </si>
  <si>
    <t>Padidinti viešųjų paslaugų pasiūlą ir prieinamumą, pasinaudojant esamu viešųjų paslaugų tinklu ir miesto kompaktiškumu.</t>
  </si>
  <si>
    <t>1.2.2.</t>
  </si>
  <si>
    <t>Molainių filtracijos laukų ir šalia esančių teritorijų konversija, pritaikant daugiatiksliam naudojimui</t>
  </si>
  <si>
    <t>Užtikrinti bevariklio transporto sistemos vientisumą, išnaudojant miesto kompaktiškumą.</t>
  </si>
  <si>
    <t>1.3.5.</t>
  </si>
  <si>
    <t xml:space="preserve">Gerinti miesto įvaizdį, didinant miesto reprezentatyvumą ir išnaudojant pramonės potencialą. </t>
  </si>
  <si>
    <t>Pažintinio tako Molainių filtracijos laukuose (besiribojančių su Vakarine g. ir V. Alanto g.) infrastruktūros (įskaitant mažosios infrastruktūros elementus) įrengimas, aplinkos sutvarkymas  ir V. Alanto gatvės tęsinio (nuo Projektuotojų ir Bendrijų gatvių iki Vakarinės g. sankryžos) įrengimas (V. Alanto g. tęsinio statyba, drenažo, vandentiekio ir nuotekų tinklų įrengimas, apšvietimo sistemos įrengimas ir kt.) užtikrinant tvarkomos teritorijos pasiekiamumą.</t>
  </si>
  <si>
    <t>Esamo autobusų stoties pastato (Savanorių a. 5) konversija, pritaikant erdves gyventojų ir atvykstančiųjų aptarnavimui teikiant viešąsias paslaugas susisiekimo, turizmo informacijos ir verslo informacijos srityse, įrangos ir baldų įsigijimas.</t>
  </si>
  <si>
    <t>Laisvės aikštės prieigų humanizavimas</t>
  </si>
  <si>
    <t>R - Negalią turinčių mokinių, ugdomų įtraukiuoju būdu bendros paskirties švietimo įstaigose (bendrosiose klasėse), dalis procentais</t>
  </si>
  <si>
    <r>
      <t xml:space="preserve">Bendrojo ugdymo mokyklų infrastruktūros pritaikymas įvairių negalių turintiems mokiniams </t>
    </r>
    <r>
      <rPr>
        <sz val="11"/>
        <color rgb="FF000000"/>
        <rFont val="Times New Roman"/>
        <family val="1"/>
        <charset val="186"/>
      </rPr>
      <t>Panevėžio mieste</t>
    </r>
    <r>
      <rPr>
        <sz val="11"/>
        <rFont val="Times New Roman"/>
        <family val="1"/>
        <charset val="186"/>
      </rPr>
      <t>**</t>
    </r>
  </si>
  <si>
    <r>
      <t xml:space="preserve">Panevėžio miesto pramoninių ir komercinių </t>
    </r>
    <r>
      <rPr>
        <sz val="11"/>
        <rFont val="Times New Roman"/>
        <family val="1"/>
      </rPr>
      <t>teritorijų</t>
    </r>
    <r>
      <rPr>
        <sz val="11"/>
        <rFont val="Times New Roman"/>
        <family val="1"/>
        <charset val="186"/>
      </rPr>
      <t xml:space="preserve"> pasiekiamumo gerinimas </t>
    </r>
  </si>
  <si>
    <t>2026 m. III ketv.</t>
  </si>
  <si>
    <t>2024 m. IV ketv.</t>
  </si>
  <si>
    <t>2027 m. IV ketv.</t>
  </si>
  <si>
    <t>2025 m. II ketv.</t>
  </si>
  <si>
    <t>2027 m. III ketv.</t>
  </si>
  <si>
    <t>2025 m. IV ketv.</t>
  </si>
  <si>
    <t>2025 m. I ketv.</t>
  </si>
  <si>
    <t>2025 m. III ketv.</t>
  </si>
  <si>
    <t>Dviračių arba pėsčiųjų ir / ar dviračių tako Smėlynės g. (nuo J. Basanavičiaus g. iki S. Kerbedžio g.) atnaujinimas / įrengimas, apšvietimo sistemos modernizavimas, mažosios architektūros elementų, poilsio aikštelių įrengimas.</t>
  </si>
  <si>
    <t>Dviračių arba pėsčiųjų ir / ar  dviračių tako Pušaloto g. dalyje (nuo geležinkelio pervažos iki
miesto ribos) atnaujinimas / įrengimas, apšvietimo sistemos modernizavimas, mažosios architektūros elementų, poilsio aikštelių įrengimas.</t>
  </si>
  <si>
    <t>Dviračių arba pėsčiųjų ir / ar dviračių tako Klaipėdos g. (nuo Nemuno g. iki miesto ribos) atnaujinimas / įrengimas, apšvietimo sistemos modernizavimas, mažosios architektūros elementų, poilsio aikštelių įrengimas.</t>
  </si>
  <si>
    <t>Panevėžio miesto ikimokyklinio ugdymo įstaigų „Vyturėlis“, „Pasaka“, „Voveraitė“ vidaus ir lauko infrastruktūros atnaujinimas / įrengimas, baldų ir įrangos įsigijimas, lauko aikštelių / universalių aikštynų atnaujinimas / įrengimas, „Vyturėlio“ baseino ir šalia esančių patalpų atnaujinimo darbai bei įrangos įsigijimas.</t>
  </si>
  <si>
    <t>Berčiūnų miško parko, esančio Panevėžio miesto teritorijoje tarp Sanžilės upės, Nevėžio upės ir geležinkelio, viešosios infrastruktūros  įrengimas / modernizavimas  (automobilių stovėjimo aikštelės, gatvės dangos ir jos elementų),  pėsčiųjų ir / ar dviračių takų įrengimas / modernizavimas, mažosios architektūros elementų (suoliukai, šiukšlių dėžės, persirengimo kabinos ir kt.) įrengimas, apšvietimo sistemos modernizavimas / įrengimas, aplinkos sutvarkymas, vaikų žaidimų aikštelių, sporto aikštelių, viešųjų tualetų ir kt. įrengimas.</t>
  </si>
  <si>
    <r>
      <t xml:space="preserve">Esamos autobusų stoties </t>
    </r>
    <r>
      <rPr>
        <sz val="11"/>
        <rFont val="Times New Roman"/>
        <family val="1"/>
      </rPr>
      <t xml:space="preserve">(Savanorių a. 5) </t>
    </r>
    <r>
      <rPr>
        <sz val="11"/>
        <rFont val="Times New Roman"/>
        <family val="1"/>
        <charset val="186"/>
      </rPr>
      <t>manevravimo aikštelės konversija įrengiant želdynus ir šiai teritorijai pasiekti reikalingos viešosios infrastruktūros V. Kudirkos g.; Ukmergės g. atkarpos nuo Laisvės a. iki J. Basanavičiaus g.; Savanorių a.; viešosios erdvės prie J. Basanavičiaus g. (atkarpa nuo Savanorių a. iki Vilniaus g.) modernizavimas: gatvių dangų ir gatvių elementų atnaujinimas, pėsčiųjų ir / ar dviračių takų įrengimas, mažosios architektūros elementų (suoliukai, šiukšlių dėžės ir kt.) įrengimas, apšvietimo sistemos modernizavimas, aplinkos sutvarkymas ir kt.</t>
    </r>
  </si>
  <si>
    <t>* - Veiksmo įgyvendinimas finansuojamas iš 2021–2027 metų Europos Sąjungos fondų investicijų programos 8 prioriteto 8.1 konkretaus uždavinio – Tvarus judumas mieste.</t>
  </si>
  <si>
    <t>** - Veiksmo įgyvendinimas finansuojamas iš 2021–2027 metų Europos Sąjungos fondų investicijų programos 4 prioriteto 4.5 konkretaus uždavinio – 4.5. Gerinti vienodas galimybes naudotis įtraukiomis ir kokybiškomis švietimo, mokymo ir mokymosi visą gyvenimą paslaugomis plėtojant prieinamą infrastruktūrą, be kita ko, didint atsparumą naudojantis nuotoliniu ir internetiniu švietimu bei mokymu (ERPF).</t>
  </si>
  <si>
    <r>
      <t>PLANUOJAMŲ 202</t>
    </r>
    <r>
      <rPr>
        <b/>
        <sz val="11"/>
        <rFont val="Times New Roman"/>
        <family val="1"/>
      </rPr>
      <t>3–</t>
    </r>
    <r>
      <rPr>
        <b/>
        <sz val="11"/>
        <color theme="1"/>
        <rFont val="Times New Roman"/>
        <family val="1"/>
      </rPr>
      <t>2029 M. PANEVĖŽIO MIESTO TVARIOS PLĖTROS STRATEGIJOS ĮGYVENDINIMO VEIKSMŲ PLANAS</t>
    </r>
  </si>
  <si>
    <r>
      <t>Šiaurinėj</t>
    </r>
    <r>
      <rPr>
        <sz val="11"/>
        <rFont val="Times New Roman"/>
        <family val="1"/>
      </rPr>
      <t>e „</t>
    </r>
    <r>
      <rPr>
        <sz val="11"/>
        <rFont val="Times New Roman"/>
        <family val="1"/>
        <charset val="186"/>
      </rPr>
      <t>Ekrano</t>
    </r>
    <r>
      <rPr>
        <sz val="11"/>
        <rFont val="Times New Roman"/>
        <family val="1"/>
      </rPr>
      <t>“</t>
    </r>
    <r>
      <rPr>
        <sz val="11"/>
        <rFont val="Times New Roman"/>
        <family val="1"/>
        <charset val="186"/>
      </rPr>
      <t xml:space="preserve"> marių pusėje esančios teritorijos (šalia Elektronikos g.) viešosios infrastruktūros  įrengimas / modernizavimas, paplūdimio, automobilių stovėjimo aikštelės įrengimas, pėsčiųjų ir / ar dviračių takų įrengimas / modernizavimas, mažosios architektūros elementų (suoliukai, šiukšlių dėžės, pontoniniai tilteliai, persirengimo kabinos ir kt.) įrengimas, valčių nuleidimo vietos įrengimas, apšvietimo sistemos modernizavimas / įrengimas, aplinkos sutvarkymas, vaikų žaidimų aikštelių, sporto aikštelių, viešųjų tualetų ir kt. įrengimas.</t>
    </r>
  </si>
  <si>
    <t>SEMC pastato (Respublikos g. 40) rekonstrukcija, didinant jo funkcionalumą ir sudarant sąlygas vykdyti didesnės apimties esamas ir papildomas naujas kultūrines veiklas: holo-galerijos, skirtos įvairiems renginiams, mokymams, seminarams, verslo susitikimams ir kt. renginiams, įrengimas, skaitmeninio meno kūrinių archyvo, Stasio Eidrigevičiaus fotografinių darbų archyvo fondo-saugyklos, meno skaityklos, mediatekos ir aukščiausius meno kūrinių apsaugos standartus atitinkančių ekspozicinių erdvių įrengimas, reikalingos įrangos ir baldų įsigijimas.</t>
  </si>
  <si>
    <t>Laisvės a. prieigų (Respublikos g. atkarpos nuo Vasario 16-osios g. iki Respublikos g. 44, T. Moigio g., Birutės g., Š. Mero g., Panevėžio Bataliono g., A. Kisino g.) viešosios infrastruktūros modernizavimas (gatvių dangų ir gatvių elementų atnaujinimas), apšvietimo ir mažosios architektūros elementų įrengimas / atnaujinimas (suoliukai, šiukšlių dėžės ir kt.) ir šalia esančių viešųjų erdvių (prie Panevėžio miesto dailės galerijos; tarp Panevėžio teatro „Menas“ ir Panevėžio kraštotyros muziejaus; prie Panevėžio santuokų rūmų; prie Panevėžio apskrities Gabrielės Petkevičaitės-Bitės viešosios bibliotekos) atgaivinimas.</t>
  </si>
  <si>
    <t>S. Kerbedžio g. (nuo Nemuno g. žiedo iki Tinklų g.) susisiekimo infrastruktūros modernizavimas (dviračių ir pėsčiųjų takų atnaujinimas ir plėtra, mažosios architektūros elementų įrengimas, aplinkos sutvarkymas, parkavimo aikštelių, neįgaliųjų vietų, esamų aikštelių ir viešojo transporto stotelių atnaujinimas, kitų kuriamai infrastruktūrai reikalingų elementų įrengimas).</t>
  </si>
  <si>
    <r>
      <rPr>
        <strike/>
        <sz val="11"/>
        <rFont val="Times New Roman"/>
        <family val="1"/>
      </rPr>
      <t>1,45</t>
    </r>
    <r>
      <rPr>
        <b/>
        <sz val="11"/>
        <rFont val="Times New Roman"/>
        <family val="1"/>
      </rPr>
      <t>1,3</t>
    </r>
  </si>
  <si>
    <r>
      <rPr>
        <strike/>
        <sz val="11"/>
        <rFont val="Times New Roman"/>
        <family val="1"/>
      </rPr>
      <t>3,44</t>
    </r>
    <r>
      <rPr>
        <b/>
        <sz val="11"/>
        <rFont val="Times New Roman"/>
        <family val="1"/>
      </rPr>
      <t>2,95</t>
    </r>
  </si>
  <si>
    <r>
      <rPr>
        <strike/>
        <sz val="11"/>
        <rFont val="Times New Roman"/>
        <family val="1"/>
      </rPr>
      <t>Pėsčiųjų ir d</t>
    </r>
    <r>
      <rPr>
        <b/>
        <sz val="11"/>
        <rFont val="Times New Roman"/>
        <family val="1"/>
      </rPr>
      <t>Dviračių</t>
    </r>
    <r>
      <rPr>
        <sz val="11"/>
        <rFont val="Times New Roman"/>
        <family val="1"/>
        <charset val="186"/>
      </rPr>
      <t xml:space="preserve"> tako nuo Vakarinės g. link Berčiūnų gyvenvietės (iki Janonio g. pabaigos) atnaujinimas / įrengimas (II etapas), apšvietimo sistemos įrengimas / modernizavimas, mažosios architektūros elementų, poilsio aikštelių įrengimas.</t>
    </r>
  </si>
  <si>
    <r>
      <t>2028 m. III ketv.</t>
    </r>
    <r>
      <rPr>
        <b/>
        <sz val="11"/>
        <color theme="1"/>
        <rFont val="Times New Roman"/>
        <family val="1"/>
      </rPr>
      <t>2029 m. III ketv.</t>
    </r>
  </si>
  <si>
    <r>
      <t xml:space="preserve">Stasio Eidrigevičiaus menų centro </t>
    </r>
    <r>
      <rPr>
        <strike/>
        <sz val="11"/>
        <rFont val="Times New Roman"/>
        <family val="1"/>
      </rPr>
      <t>(toliau – SEMC)</t>
    </r>
    <r>
      <rPr>
        <sz val="11"/>
        <rFont val="Times New Roman"/>
        <family val="1"/>
        <charset val="186"/>
      </rPr>
      <t xml:space="preserve"> rekonstrukcija pritaikant </t>
    </r>
    <r>
      <rPr>
        <sz val="11"/>
        <rFont val="Times New Roman"/>
        <family val="1"/>
      </rPr>
      <t xml:space="preserve">teikti naujas kultūros paslaugas </t>
    </r>
  </si>
  <si>
    <r>
      <rPr>
        <strike/>
        <sz val="11"/>
        <rFont val="Times New Roman"/>
        <family val="1"/>
      </rPr>
      <t>Pėsčiųjų ir d</t>
    </r>
    <r>
      <rPr>
        <b/>
        <sz val="11"/>
        <rFont val="Times New Roman"/>
        <family val="1"/>
      </rPr>
      <t>Dviračių</t>
    </r>
    <r>
      <rPr>
        <sz val="11"/>
        <rFont val="Times New Roman"/>
        <family val="1"/>
        <charset val="186"/>
      </rPr>
      <t xml:space="preserve"> tako nuo Vakarinės g. link Berčiūnų gyvenvietės modernizavimas integruojant į bendrą bevariklio transporto tinklą*</t>
    </r>
  </si>
  <si>
    <t>Dviračių arba pėsčiųjų ir / ar dviračių tako Smėlynės g. (nuo J. Basanavičiaus g. iki S. Kerbedžio g.)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</si>
  <si>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</si>
  <si>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</si>
  <si>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Ramygalos g. (nuo Nemuno g. iki miesto ribos) modernizavimas integruojant į bendrą bevariklio transporto tinklą*</t>
  </si>
  <si>
    <r>
      <t>Šiaurinė</t>
    </r>
    <r>
      <rPr>
        <sz val="11"/>
        <rFont val="Times New Roman"/>
        <family val="1"/>
      </rPr>
      <t>je „</t>
    </r>
    <r>
      <rPr>
        <sz val="11"/>
        <rFont val="Times New Roman"/>
        <family val="1"/>
        <charset val="186"/>
      </rPr>
      <t>Ekrano</t>
    </r>
    <r>
      <rPr>
        <sz val="11"/>
        <rFont val="Times New Roman"/>
        <family val="1"/>
      </rPr>
      <t xml:space="preserve">“ </t>
    </r>
    <r>
      <rPr>
        <sz val="11"/>
        <rFont val="Times New Roman"/>
        <family val="1"/>
        <charset val="186"/>
      </rPr>
      <t xml:space="preserve">marių pusėje esančios teritorijos atgaivinimas sukuriant rekreacinę erdvę
</t>
    </r>
  </si>
  <si>
    <t>Rekreacinės erdvės sukūrimas atgaivinant Berčiūnų miško parką</t>
  </si>
  <si>
    <t>Esamo Panevėžio miesto autobusų stoties pastato ir infrastruktūros konversija, pritaikant ją gyventojų ir atvykstančiųjų aptarnavimui teikiant viešąsias paslaugas susisiekimo, turizmo informacijos ir verslo informacijos srityse</t>
  </si>
  <si>
    <r>
      <t>R - Naujos arba modernizuotos švietimo infrastruktūros naudotojų skaičius per metus (</t>
    </r>
    <r>
      <rPr>
        <i/>
        <strike/>
        <sz val="11"/>
        <rFont val="Times New Roman"/>
        <family val="1"/>
      </rPr>
      <t>asm.</t>
    </r>
    <r>
      <rPr>
        <b/>
        <i/>
        <sz val="11"/>
        <rFont val="Times New Roman"/>
        <family val="1"/>
      </rPr>
      <t>naudotojai</t>
    </r>
    <r>
      <rPr>
        <i/>
        <sz val="11"/>
        <rFont val="Times New Roman"/>
        <family val="1"/>
      </rPr>
      <t xml:space="preserve"> per metus)</t>
    </r>
  </si>
  <si>
    <r>
      <t xml:space="preserve">R - Naujos arba modernizuotos vaikų priežiūros infrastruktūros naudotojų skaičius per metus </t>
    </r>
    <r>
      <rPr>
        <b/>
        <i/>
        <sz val="11"/>
        <rFont val="Times New Roman"/>
        <family val="1"/>
      </rPr>
      <t>(naudotojai per metus)</t>
    </r>
  </si>
  <si>
    <t>1.2.6.</t>
  </si>
  <si>
    <r>
      <rPr>
        <b/>
        <sz val="11"/>
        <rFont val="Times New Roman"/>
        <family val="1"/>
      </rPr>
      <t xml:space="preserve">Visos dienos mokyklos erdvių sukūrimas </t>
    </r>
    <r>
      <rPr>
        <b/>
        <sz val="11"/>
        <color rgb="FF000000"/>
        <rFont val="Times New Roman"/>
        <family val="1"/>
      </rPr>
      <t>Panevėžio miesto ikimokyklinio ugdymo mokyklose (II etapas)</t>
    </r>
    <r>
      <rPr>
        <sz val="11"/>
        <color rgb="FF000000"/>
        <rFont val="Times New Roman"/>
        <family val="1"/>
        <charset val="186"/>
      </rPr>
      <t>**</t>
    </r>
  </si>
  <si>
    <t>Panevėžio miesto ikimokyklinio ugdymo įstaigų „Rūta“ ir „Jūratė" vidaus ir lauko infrastruktūros atnaujinimas / įrengimas, baldų ir įrangos įsigijimas, lauko aikštelių / universalių aikštynų atnaujinimas / įrengimas.</t>
  </si>
  <si>
    <t>2026 m. II ketv.</t>
  </si>
  <si>
    <r>
      <rPr>
        <strike/>
        <sz val="11"/>
        <rFont val="Times New Roman"/>
        <family val="1"/>
      </rPr>
      <t>2024 m. IV ketv.</t>
    </r>
    <r>
      <rPr>
        <b/>
        <sz val="11"/>
        <rFont val="Times New Roman"/>
        <family val="1"/>
      </rPr>
      <t>2025 m. II ketv.</t>
    </r>
  </si>
  <si>
    <r>
      <rPr>
        <strike/>
        <sz val="11"/>
        <rFont val="Times New Roman"/>
        <family val="1"/>
      </rPr>
      <t>2026 m. IV ketv.</t>
    </r>
    <r>
      <rPr>
        <b/>
        <sz val="11"/>
        <rFont val="Times New Roman"/>
        <family val="1"/>
      </rPr>
      <t>2027 m. II ketv.</t>
    </r>
  </si>
  <si>
    <t>2028 m. II ketv.</t>
  </si>
  <si>
    <t>R - Naujos arba modernizuotos vaikų priežiūros infrastruktūros naudotojų skaičius per metus (naudotojai per metus)</t>
  </si>
  <si>
    <r>
      <rPr>
        <strike/>
        <sz val="11"/>
        <rFont val="Times New Roman"/>
        <family val="1"/>
      </rPr>
      <t>2024 m. IV ketv.</t>
    </r>
    <r>
      <rPr>
        <b/>
        <sz val="11"/>
        <rFont val="Times New Roman"/>
        <family val="1"/>
      </rPr>
      <t>2025 m. III ketv.</t>
    </r>
  </si>
  <si>
    <r>
      <rPr>
        <strike/>
        <sz val="11"/>
        <rFont val="Times New Roman"/>
        <family val="1"/>
      </rPr>
      <t>2027 m. I ketv.</t>
    </r>
    <r>
      <rPr>
        <b/>
        <sz val="11"/>
        <rFont val="Times New Roman"/>
        <family val="1"/>
      </rPr>
      <t>2027 m. IV ketv.</t>
    </r>
  </si>
  <si>
    <r>
      <t xml:space="preserve">Panevėžio Juozo Balčikonio ir Juozo Miltinio gimnazijų </t>
    </r>
    <r>
      <rPr>
        <b/>
        <sz val="11"/>
        <rFont val="Times New Roman"/>
        <family val="1"/>
      </rPr>
      <t>bei Panevėžio Rožyno ir „Saulėtekio“ progimnazijų</t>
    </r>
    <r>
      <rPr>
        <sz val="11"/>
        <rFont val="Times New Roman"/>
        <family val="1"/>
        <charset val="186"/>
      </rPr>
      <t xml:space="preserve"> mokymosi aplinkų ir mokymosi erdvių pritaikymas įvairių negalių turintiems mokiniams: būtinos apimties statybos, rekonstravimo ir remonto darbai diegiant universalaus dizaino ir kitų inžinerinių sprendimų elementus, įrangos bei baldų, reikalingų dirbant su negalią turinčiais mokiniais, įsigijimas.</t>
    </r>
  </si>
  <si>
    <r>
      <rPr>
        <strike/>
        <sz val="11"/>
        <rFont val="Times New Roman"/>
        <family val="1"/>
      </rPr>
      <t>2026 m. IV ketv.</t>
    </r>
    <r>
      <rPr>
        <b/>
        <sz val="11"/>
        <rFont val="Times New Roman"/>
        <family val="1"/>
      </rPr>
      <t>2027 m. IV ketv.</t>
    </r>
  </si>
  <si>
    <r>
      <rPr>
        <strike/>
        <sz val="11"/>
        <rFont val="Times New Roman"/>
        <family val="1"/>
      </rPr>
      <t>2</t>
    </r>
    <r>
      <rPr>
        <b/>
        <sz val="11"/>
        <rFont val="Times New Roman"/>
        <family val="1"/>
      </rPr>
      <t>4</t>
    </r>
  </si>
  <si>
    <r>
      <rPr>
        <strike/>
        <sz val="11"/>
        <rFont val="Times New Roman"/>
        <family val="1"/>
      </rPr>
      <t>1440</t>
    </r>
    <r>
      <rPr>
        <b/>
        <sz val="11"/>
        <rFont val="Times New Roman"/>
        <family val="1"/>
      </rPr>
      <t>2568</t>
    </r>
  </si>
  <si>
    <r>
      <rPr>
        <strike/>
        <sz val="11"/>
        <rFont val="Times New Roman"/>
        <family val="1"/>
      </rPr>
      <t>17,4</t>
    </r>
    <r>
      <rPr>
        <b/>
        <sz val="11"/>
        <rFont val="Times New Roman"/>
        <family val="1"/>
      </rPr>
      <t>35,0</t>
    </r>
  </si>
  <si>
    <r>
      <rPr>
        <strike/>
        <sz val="11"/>
        <rFont val="Times New Roman"/>
        <family val="1"/>
      </rPr>
      <t>1240</t>
    </r>
    <r>
      <rPr>
        <b/>
        <sz val="11"/>
        <rFont val="Times New Roman"/>
        <family val="1"/>
      </rPr>
      <t>2120</t>
    </r>
  </si>
  <si>
    <r>
      <rPr>
        <strike/>
        <sz val="11"/>
        <rFont val="Times New Roman"/>
        <family val="1"/>
      </rPr>
      <t>A. Jakšto gatvės pėsčiųjų ir dviračių tilto (nuo Kranto g. iki A. Jakšto g.) atnaujinimas / įrengimas integruojant į bendrą bevariklio transporto tinklą</t>
    </r>
    <r>
      <rPr>
        <b/>
        <sz val="11"/>
        <rFont val="Times New Roman"/>
        <family val="1"/>
      </rPr>
      <t>Dviračių arba pėsčiųjų ir / ar dviračių tako Paliūniškio g. modernizavimas integruojant į bendrą bevariklio transporto tinklą</t>
    </r>
    <r>
      <rPr>
        <sz val="11"/>
        <rFont val="Times New Roman"/>
        <family val="1"/>
        <charset val="186"/>
      </rPr>
      <t>*</t>
    </r>
  </si>
  <si>
    <t>Dviračių arba pėsčiųjų ir / ar dviračių tako Ramygalos g. (nuo Nemuno g. iki miesto ribos) atnaujinimas / įrengimas, apšvietimo sistemos įrengimas / modernizavimas, mažosios architektūros elementų, poilsio aikštelių įrengimas.</t>
  </si>
  <si>
    <r>
      <t xml:space="preserve">Visos dienos mokyklos erdvių sukūrimas </t>
    </r>
    <r>
      <rPr>
        <sz val="11"/>
        <color rgb="FF000000"/>
        <rFont val="Times New Roman"/>
        <family val="1"/>
        <charset val="186"/>
      </rPr>
      <t>Panevėžio miesto ikimokyklinio ugdymo mokyklose**</t>
    </r>
  </si>
  <si>
    <r>
      <rPr>
        <strike/>
        <sz val="11"/>
        <rFont val="Times New Roman"/>
        <family val="1"/>
      </rPr>
      <t>A. Jakšto gatvės tilto (nuo Kranto g. iki A. Jakšto g.), skirto pėstiesiems ir dviratininkams, atnaujinimas / įrengimas užtikrinant trasos vientisumą ir junglumą, apšvietimo sistemos modernizavimas, mažosios architektūros elementų įrengimas ir kt.</t>
    </r>
    <r>
      <rPr>
        <b/>
        <sz val="11"/>
        <rFont val="Times New Roman"/>
        <family val="1"/>
      </rPr>
      <t>Dviračių arba pėsčiųjų ir / ar dvir</t>
    </r>
    <r>
      <rPr>
        <b/>
        <sz val="11"/>
        <color theme="1"/>
        <rFont val="Times New Roman"/>
        <family val="1"/>
      </rPr>
      <t>ačių tako Paliūniškio g. atnaujinimas / įrengimas, apšvietimo sistemos įrengimas / modernizavimas</t>
    </r>
    <r>
      <rPr>
        <b/>
        <sz val="11"/>
        <rFont val="Times New Roman"/>
        <family val="1"/>
      </rPr>
      <t>, mažosios architektūros elementų, poilsio aikštelių įrengimas.</t>
    </r>
  </si>
  <si>
    <r>
      <t>2025 m. II ketv.</t>
    </r>
    <r>
      <rPr>
        <b/>
        <sz val="11"/>
        <color theme="1"/>
        <rFont val="Times New Roman"/>
        <family val="1"/>
      </rPr>
      <t>2026 m. IV ketv.</t>
    </r>
  </si>
  <si>
    <r>
      <t>2027 m. III ketv.</t>
    </r>
    <r>
      <rPr>
        <b/>
        <sz val="11"/>
        <color theme="1"/>
        <rFont val="Times New Roman"/>
        <family val="1"/>
      </rPr>
      <t>2029 m. I ketv.</t>
    </r>
  </si>
  <si>
    <r>
      <rPr>
        <strike/>
        <sz val="11"/>
        <color theme="1"/>
        <rFont val="Times New Roman"/>
        <family val="1"/>
      </rPr>
      <t>2025 m. IV ketv.</t>
    </r>
    <r>
      <rPr>
        <b/>
        <sz val="11"/>
        <color theme="1"/>
        <rFont val="Times New Roman"/>
        <family val="1"/>
      </rPr>
      <t>2026 m. III ketv.</t>
    </r>
  </si>
  <si>
    <r>
      <rPr>
        <strike/>
        <sz val="11"/>
        <color theme="1"/>
        <rFont val="Times New Roman"/>
        <family val="1"/>
      </rPr>
      <t>2028 m. IV ketv.</t>
    </r>
    <r>
      <rPr>
        <b/>
        <sz val="11"/>
        <color theme="1"/>
        <rFont val="Times New Roman"/>
        <family val="1"/>
      </rPr>
      <t>2029 m. III ketv.</t>
    </r>
  </si>
  <si>
    <r>
      <t>2025 m. II ketv.</t>
    </r>
    <r>
      <rPr>
        <b/>
        <sz val="11"/>
        <color theme="1"/>
        <rFont val="Times New Roman"/>
        <family val="1"/>
      </rPr>
      <t>2025 m. IV ketv.</t>
    </r>
  </si>
  <si>
    <r>
      <t>2027 m. IV ketv.</t>
    </r>
    <r>
      <rPr>
        <b/>
        <sz val="11"/>
        <color theme="1"/>
        <rFont val="Times New Roman"/>
        <family val="1"/>
      </rPr>
      <t>2028 m. II ketv.</t>
    </r>
  </si>
  <si>
    <r>
      <t>2024 m. IV ketv.</t>
    </r>
    <r>
      <rPr>
        <b/>
        <sz val="11"/>
        <color theme="1"/>
        <rFont val="Times New Roman"/>
        <family val="1"/>
      </rPr>
      <t>2025 m. IV ketv.</t>
    </r>
  </si>
  <si>
    <r>
      <t>2027 m. IV ketv.</t>
    </r>
    <r>
      <rPr>
        <b/>
        <sz val="11"/>
        <color theme="1"/>
        <rFont val="Times New Roman"/>
        <family val="1"/>
      </rPr>
      <t>2028 m. IV ketv.</t>
    </r>
  </si>
  <si>
    <r>
      <t>2028 m.</t>
    </r>
    <r>
      <rPr>
        <strike/>
        <sz val="11"/>
        <rFont val="Times New Roman"/>
        <family val="1"/>
      </rPr>
      <t xml:space="preserve"> I</t>
    </r>
    <r>
      <rPr>
        <b/>
        <sz val="11"/>
        <rFont val="Times New Roman"/>
        <family val="1"/>
      </rPr>
      <t>IV</t>
    </r>
    <r>
      <rPr>
        <sz val="11"/>
        <rFont val="Times New Roman"/>
        <family val="1"/>
        <charset val="186"/>
      </rPr>
      <t xml:space="preserve"> ketv.</t>
    </r>
  </si>
  <si>
    <r>
      <t>2025 m. II ketv.</t>
    </r>
    <r>
      <rPr>
        <b/>
        <sz val="11"/>
        <color theme="1"/>
        <rFont val="Times New Roman"/>
        <family val="1"/>
      </rPr>
      <t>2026 m. II ketv.</t>
    </r>
  </si>
  <si>
    <r>
      <t>2028 m. II ketv.</t>
    </r>
    <r>
      <rPr>
        <b/>
        <sz val="11"/>
        <color theme="1"/>
        <rFont val="Times New Roman"/>
        <family val="1"/>
      </rPr>
      <t>2029 m. II ketv.</t>
    </r>
  </si>
  <si>
    <r>
      <t>2025 m. II ketv.</t>
    </r>
    <r>
      <rPr>
        <b/>
        <sz val="11"/>
        <color theme="1"/>
        <rFont val="Times New Roman"/>
        <family val="1"/>
      </rPr>
      <t>2026 m. III ketv.</t>
    </r>
  </si>
  <si>
    <r>
      <rPr>
        <strike/>
        <sz val="11"/>
        <color theme="1"/>
        <rFont val="Times New Roman"/>
        <family val="1"/>
      </rPr>
      <t>0,03</t>
    </r>
    <r>
      <rPr>
        <b/>
        <sz val="11"/>
        <color theme="1"/>
        <rFont val="Times New Roman"/>
        <family val="1"/>
      </rPr>
      <t>1,3</t>
    </r>
  </si>
  <si>
    <r>
      <rPr>
        <strike/>
        <sz val="11"/>
        <rFont val="Times New Roman"/>
        <family val="1"/>
      </rPr>
      <t>1100</t>
    </r>
    <r>
      <rPr>
        <b/>
        <sz val="11"/>
        <rFont val="Times New Roman"/>
        <family val="1"/>
      </rPr>
      <t>900</t>
    </r>
  </si>
  <si>
    <r>
      <rPr>
        <strike/>
        <sz val="11"/>
        <rFont val="Times New Roman"/>
        <family val="1"/>
      </rPr>
      <t>380</t>
    </r>
    <r>
      <rPr>
        <b/>
        <sz val="11"/>
        <rFont val="Times New Roman"/>
        <family val="1"/>
      </rPr>
      <t>80</t>
    </r>
  </si>
  <si>
    <r>
      <rPr>
        <strike/>
        <sz val="11"/>
        <rFont val="Times New Roman"/>
        <family val="1"/>
      </rPr>
      <t>450 000,00</t>
    </r>
    <r>
      <rPr>
        <b/>
        <sz val="11"/>
        <rFont val="Times New Roman"/>
        <family val="1"/>
      </rPr>
      <t>300 000,00</t>
    </r>
  </si>
  <si>
    <r>
      <rPr>
        <strike/>
        <sz val="11"/>
        <rFont val="Times New Roman"/>
        <family val="1"/>
      </rPr>
      <t>2 550 000,00</t>
    </r>
    <r>
      <rPr>
        <b/>
        <sz val="11"/>
        <rFont val="Times New Roman"/>
        <family val="1"/>
      </rPr>
      <t>1 700 000,00</t>
    </r>
  </si>
  <si>
    <r>
      <rPr>
        <b/>
        <strike/>
        <sz val="11"/>
        <rFont val="Times New Roman"/>
        <family val="1"/>
      </rPr>
      <t>3 000 000,00</t>
    </r>
    <r>
      <rPr>
        <b/>
        <sz val="11"/>
        <rFont val="Times New Roman"/>
        <family val="1"/>
        <charset val="186"/>
      </rPr>
      <t>2 000 000,00</t>
    </r>
  </si>
  <si>
    <t>R - Mokinių, kurie naudojasi sukurta visos dienos mokyklos infrastruktūra, skaičius (asmenys per metus)</t>
  </si>
  <si>
    <r>
      <t xml:space="preserve">R - Mokinių, kurie naudojasi sukurta visos dienos mokyklos infrastruktūra, skaičius </t>
    </r>
    <r>
      <rPr>
        <b/>
        <i/>
        <sz val="11"/>
        <rFont val="Times New Roman"/>
        <family val="1"/>
      </rPr>
      <t>(asmenys per metus)</t>
    </r>
  </si>
  <si>
    <r>
      <t>P - Mokyklos, kuriose buvo įdiegtos universalaus dizaino ir kitos inžinerinės priemonės pritaikant aplinką asmenims, turintiems negalią (</t>
    </r>
    <r>
      <rPr>
        <i/>
        <strike/>
        <sz val="11"/>
        <rFont val="Times New Roman"/>
        <family val="1"/>
      </rPr>
      <t>vnt.</t>
    </r>
    <r>
      <rPr>
        <b/>
        <i/>
        <sz val="11"/>
        <rFont val="Times New Roman"/>
        <family val="1"/>
      </rPr>
      <t>skaičius</t>
    </r>
    <r>
      <rPr>
        <i/>
        <sz val="11"/>
        <rFont val="Times New Roman"/>
        <family val="1"/>
      </rPr>
      <t>)</t>
    </r>
  </si>
  <si>
    <r>
      <t>P - Naujos arba modernizuotos švietimo infrastruktūros mokymo klasių talpumas (</t>
    </r>
    <r>
      <rPr>
        <i/>
        <strike/>
        <sz val="11"/>
        <rFont val="Times New Roman"/>
        <family val="1"/>
      </rPr>
      <t>asm.</t>
    </r>
    <r>
      <rPr>
        <b/>
        <i/>
        <sz val="11"/>
        <rFont val="Times New Roman"/>
        <family val="1"/>
      </rPr>
      <t>asmenys</t>
    </r>
    <r>
      <rPr>
        <i/>
        <sz val="11"/>
        <rFont val="Times New Roman"/>
        <family val="1"/>
      </rPr>
      <t>)</t>
    </r>
  </si>
  <si>
    <r>
      <t>R - Mokyklų, kuriose buvo įdiegtos universalaus dizaino ir kitos inžinerinės priemonės, aplinką  pritaikant asmenims, turintiems negalią, dalis nuo visų mokyklų (</t>
    </r>
    <r>
      <rPr>
        <i/>
        <strike/>
        <sz val="11"/>
        <rFont val="Times New Roman"/>
        <family val="1"/>
      </rPr>
      <t>proc.</t>
    </r>
    <r>
      <rPr>
        <b/>
        <i/>
        <sz val="11"/>
        <rFont val="Times New Roman"/>
        <family val="1"/>
      </rPr>
      <t>procentas</t>
    </r>
    <r>
      <rPr>
        <i/>
        <sz val="11"/>
        <rFont val="Times New Roman"/>
        <family val="1"/>
      </rPr>
      <t>)</t>
    </r>
  </si>
  <si>
    <r>
      <t>P - Naujos arba modernizuotos vaikų priežiūros infrastruktūros mokymo klasių talpumas</t>
    </r>
    <r>
      <rPr>
        <i/>
        <strike/>
        <sz val="11"/>
        <rFont val="Times New Roman"/>
        <family val="1"/>
      </rPr>
      <t>, asm.</t>
    </r>
    <r>
      <rPr>
        <b/>
        <i/>
        <sz val="11"/>
        <rFont val="Times New Roman"/>
        <family val="1"/>
      </rPr>
      <t xml:space="preserve"> (asmenys)</t>
    </r>
  </si>
  <si>
    <r>
      <t>P - Atviros erdvės, sukurtos arba atkurtos miestų teritorijose (</t>
    </r>
    <r>
      <rPr>
        <i/>
        <strike/>
        <sz val="11"/>
        <rFont val="Times New Roman"/>
        <family val="1"/>
      </rPr>
      <t>kv. m</t>
    </r>
    <r>
      <rPr>
        <b/>
        <i/>
        <sz val="11"/>
        <rFont val="Times New Roman"/>
        <family val="1"/>
      </rPr>
      <t>kvadratiniai metrai</t>
    </r>
    <r>
      <rPr>
        <i/>
        <sz val="11"/>
        <rFont val="Times New Roman"/>
        <family val="1"/>
      </rPr>
      <t>)</t>
    </r>
  </si>
  <si>
    <t>P - Atviros erdvės, sukurtos arba atkurtos miestų teritorijose (kvadratiniai metrai)</t>
  </si>
  <si>
    <r>
      <t>R - Sukurtos arba atkurtos teritorijos, naudojamos ekonominei, rekreacinei ar turizmo paskirčiai (</t>
    </r>
    <r>
      <rPr>
        <i/>
        <strike/>
        <sz val="11"/>
        <rFont val="Times New Roman"/>
        <family val="1"/>
      </rPr>
      <t>ha</t>
    </r>
    <r>
      <rPr>
        <b/>
        <i/>
        <sz val="11"/>
        <rFont val="Times New Roman"/>
        <family val="1"/>
      </rPr>
      <t>hektarai</t>
    </r>
    <r>
      <rPr>
        <i/>
        <sz val="11"/>
        <rFont val="Times New Roman"/>
        <family val="1"/>
      </rPr>
      <t>)</t>
    </r>
  </si>
  <si>
    <t>R – Sukurtos arba atkurtos teritorijos, naudojamos ekonominei, rekreacinei ar turizmo paskirčiai (hektarai)</t>
  </si>
  <si>
    <t>P - Naujos arba modernizuotos vaikų priežiūros infrastruktūros mokymo klasių talpumas (asmenys)</t>
  </si>
  <si>
    <r>
      <t xml:space="preserve">R - Metinis konsoliduotų viešųjų paslaugų vartotojų skaičius </t>
    </r>
    <r>
      <rPr>
        <b/>
        <i/>
        <sz val="11"/>
        <rFont val="Times New Roman"/>
        <family val="1"/>
      </rPr>
      <t>(vartotojai per metus)</t>
    </r>
  </si>
  <si>
    <r>
      <t>R - Rekultivuota žemė, naudojama žaliesiems plotams, socialiniams būstams, ekonominei arba kitai paskirčiai (</t>
    </r>
    <r>
      <rPr>
        <i/>
        <strike/>
        <sz val="11"/>
        <rFont val="Times New Roman"/>
        <family val="1"/>
      </rPr>
      <t>ha</t>
    </r>
    <r>
      <rPr>
        <b/>
        <i/>
        <sz val="11"/>
        <rFont val="Times New Roman"/>
        <family val="1"/>
      </rPr>
      <t>hektarai</t>
    </r>
    <r>
      <rPr>
        <i/>
        <sz val="11"/>
        <rFont val="Times New Roman"/>
        <family val="1"/>
      </rPr>
      <t>)</t>
    </r>
  </si>
  <si>
    <r>
      <t xml:space="preserve">R - Sukurtos arba atkurtos teritorijos, naudojamos ekonominei veiklai </t>
    </r>
    <r>
      <rPr>
        <b/>
        <i/>
        <sz val="11"/>
        <rFont val="Times New Roman"/>
        <family val="1"/>
      </rPr>
      <t>(hektarai)</t>
    </r>
  </si>
  <si>
    <t>Lyginamasis variantas</t>
  </si>
  <si>
    <r>
      <t xml:space="preserve">PATVIRTINTA
Panevėžio miesto savivaldybės tarybos 2023 m. lapkričio 30 d. sprendimu Nr.1-340
</t>
    </r>
    <r>
      <rPr>
        <b/>
        <sz val="11"/>
        <color theme="1"/>
        <rFont val="Times New Roman"/>
        <family val="1"/>
      </rPr>
      <t>(Panevėžio miesto savivaldybės tarybos
                    sprendimo Nr.    redakcija)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</si>
</sst>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0"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b/>
      <sz val="11"/>
      <color theme="0" tint="-0.499984740745262"/>
      <name val="Times New Roman"/>
      <family val="1"/>
      <charset val="186"/>
    </font>
    <font>
      <b/>
      <sz val="11"/>
      <color theme="1"/>
      <name val="Times New Roman"/>
      <family val="1"/>
    </font>
    <font>
      <b/>
      <i/>
      <sz val="11"/>
      <color theme="0" tint="-0.34998626667073579"/>
      <name val="Times New Roman"/>
      <family val="1"/>
    </font>
    <font>
      <b/>
      <i/>
      <sz val="12"/>
      <name val="Times New Roman"/>
      <family val="1"/>
      <charset val="186"/>
    </font>
    <font>
      <b/>
      <i/>
      <sz val="11"/>
      <name val="Times New Roman"/>
      <family val="1"/>
      <charset val="186"/>
    </font>
    <font>
      <b/>
      <i/>
      <sz val="11"/>
      <color theme="0" tint="-0.499984740745262"/>
      <name val="Times New Roman"/>
      <family val="1"/>
      <charset val="186"/>
    </font>
    <font>
      <sz val="11"/>
      <name val="Times New Roman"/>
      <family val="1"/>
      <charset val="186"/>
    </font>
    <font>
      <sz val="11"/>
      <name val="Times New Roman"/>
      <family val="1"/>
    </font>
    <font>
      <b/>
      <sz val="11"/>
      <name val="Times New Roman"/>
      <family val="1"/>
    </font>
    <font>
      <b/>
      <i/>
      <sz val="11"/>
      <name val="Times New Roman"/>
      <family val="1"/>
    </font>
    <font>
      <i/>
      <sz val="11"/>
      <name val="Times New Roman"/>
      <family val="1"/>
    </font>
    <font>
      <sz val="11"/>
      <color theme="1"/>
      <name val="Calibri"/>
      <family val="2"/>
      <charset val="186"/>
      <scheme val="minor"/>
    </font>
    <font>
      <b/>
      <sz val="11"/>
      <name val="Times New Roman"/>
      <family val="1"/>
      <charset val="186"/>
    </font>
    <font>
      <sz val="11"/>
      <color theme="1"/>
      <name val="Times"/>
      <family val="1"/>
    </font>
    <font>
      <sz val="11"/>
      <color rgb="FF000000"/>
      <name val="Times New Roman"/>
      <family val="1"/>
      <charset val="186"/>
    </font>
    <font>
      <sz val="11"/>
      <color rgb="FFFF0000"/>
      <name val="Times New Roman"/>
      <family val="1"/>
      <charset val="186"/>
    </font>
    <font>
      <strike/>
      <sz val="11"/>
      <name val="Times New Roman"/>
      <family val="1"/>
    </font>
    <font>
      <strike/>
      <sz val="11"/>
      <color theme="1"/>
      <name val="Times New Roman"/>
      <family val="1"/>
    </font>
    <font>
      <sz val="11"/>
      <color theme="1"/>
      <name val="Times New Roman"/>
      <family val="1"/>
    </font>
    <font>
      <i/>
      <strike/>
      <sz val="11"/>
      <name val="Times New Roman"/>
      <family val="1"/>
    </font>
    <font>
      <b/>
      <sz val="11"/>
      <color rgb="FF000000"/>
      <name val="Times New Roman"/>
      <family val="1"/>
    </font>
    <font>
      <sz val="11"/>
      <color theme="8"/>
      <name val="Times New Roman"/>
      <family val="1"/>
      <charset val="186"/>
    </font>
    <font>
      <strike/>
      <sz val="11"/>
      <name val="Times New Roman"/>
      <family val="1"/>
      <charset val="186"/>
    </font>
    <font>
      <strike/>
      <sz val="11"/>
      <color theme="1"/>
      <name val="Times New Roman"/>
      <family val="1"/>
      <charset val="186"/>
    </font>
    <font>
      <sz val="12"/>
      <name val="Times New Roman"/>
      <family val="1"/>
    </font>
    <font>
      <sz val="14"/>
      <name val="Times New Roman"/>
      <family val="1"/>
    </font>
    <font>
      <b/>
      <strike/>
      <sz val="11"/>
      <name val="Times New Roman"/>
      <family val="1"/>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43" fontId="14" fillId="0" borderId="0" applyFont="0" applyFill="0" applyBorder="0" applyAlignment="0" applyProtection="0"/>
  </cellStyleXfs>
  <cellXfs count="95">
    <xf numFmtId="0" fontId="0" fillId="0" borderId="0" xfId="0"/>
    <xf numFmtId="0" fontId="1" fillId="0" borderId="0" xfId="0" applyFont="1"/>
    <xf numFmtId="0" fontId="1" fillId="0" borderId="1" xfId="0" applyFont="1" applyBorder="1" applyAlignment="1">
      <alignment horizontal="center" vertical="center" wrapText="1"/>
    </xf>
    <xf numFmtId="0" fontId="1" fillId="2" borderId="1" xfId="0" applyFont="1" applyFill="1" applyBorder="1" applyAlignment="1">
      <alignment horizontal="center" wrapText="1"/>
    </xf>
    <xf numFmtId="0" fontId="1" fillId="0" borderId="0" xfId="0" applyFont="1" applyAlignment="1">
      <alignment horizontal="left" vertical="center"/>
    </xf>
    <xf numFmtId="0" fontId="1" fillId="0" borderId="1" xfId="0" applyFont="1" applyBorder="1" applyAlignment="1">
      <alignment horizontal="center" wrapText="1"/>
    </xf>
    <xf numFmtId="0" fontId="10" fillId="0" borderId="1" xfId="0" applyFont="1" applyBorder="1" applyAlignment="1">
      <alignment vertical="top" wrapText="1"/>
    </xf>
    <xf numFmtId="0" fontId="9" fillId="0" borderId="1" xfId="0" applyFont="1" applyBorder="1" applyAlignment="1">
      <alignment horizontal="left" vertical="top" wrapText="1"/>
    </xf>
    <xf numFmtId="0" fontId="1" fillId="0" borderId="1" xfId="0" applyFont="1" applyBorder="1"/>
    <xf numFmtId="0" fontId="9" fillId="0" borderId="1" xfId="0" applyFont="1" applyBorder="1" applyAlignment="1">
      <alignment vertical="top" wrapText="1"/>
    </xf>
    <xf numFmtId="0" fontId="10" fillId="0" borderId="1" xfId="0" applyFont="1" applyBorder="1" applyAlignment="1">
      <alignment horizontal="center" vertical="top" wrapText="1"/>
    </xf>
    <xf numFmtId="43" fontId="15" fillId="0" borderId="1" xfId="1" applyFont="1" applyFill="1" applyBorder="1" applyAlignment="1">
      <alignment vertical="top" wrapText="1"/>
    </xf>
    <xf numFmtId="43" fontId="10" fillId="0" borderId="1" xfId="1" applyFont="1" applyFill="1" applyBorder="1" applyAlignment="1">
      <alignment vertical="top" wrapText="1"/>
    </xf>
    <xf numFmtId="0" fontId="13" fillId="0" borderId="1" xfId="0" applyFont="1" applyBorder="1" applyAlignment="1">
      <alignment vertical="top" wrapText="1"/>
    </xf>
    <xf numFmtId="43" fontId="9" fillId="0" borderId="1" xfId="1" applyFont="1" applyFill="1" applyBorder="1" applyAlignment="1">
      <alignment horizontal="left" vertical="top" wrapText="1"/>
    </xf>
    <xf numFmtId="0" fontId="18" fillId="0" borderId="1" xfId="0" applyFont="1" applyBorder="1" applyAlignment="1">
      <alignment horizontal="left" vertical="top" wrapText="1"/>
    </xf>
    <xf numFmtId="0" fontId="13" fillId="0" borderId="0" xfId="0" applyFont="1" applyAlignment="1">
      <alignment vertical="top" wrapText="1"/>
    </xf>
    <xf numFmtId="0" fontId="9" fillId="3" borderId="1" xfId="0" applyFont="1" applyFill="1" applyBorder="1" applyAlignment="1">
      <alignment horizontal="left" vertical="top" wrapText="1"/>
    </xf>
    <xf numFmtId="0" fontId="9" fillId="3" borderId="1" xfId="0" applyFont="1" applyFill="1" applyBorder="1" applyAlignment="1">
      <alignment vertical="top" wrapText="1"/>
    </xf>
    <xf numFmtId="0" fontId="10" fillId="3" borderId="1" xfId="0" applyFont="1" applyFill="1" applyBorder="1" applyAlignment="1">
      <alignment horizontal="center" vertical="top" wrapText="1"/>
    </xf>
    <xf numFmtId="0" fontId="10" fillId="3" borderId="1" xfId="0" applyFont="1" applyFill="1" applyBorder="1" applyAlignment="1">
      <alignment vertical="top" wrapText="1"/>
    </xf>
    <xf numFmtId="43" fontId="15" fillId="3" borderId="1" xfId="1" applyFont="1" applyFill="1" applyBorder="1" applyAlignment="1">
      <alignment vertical="top" wrapText="1"/>
    </xf>
    <xf numFmtId="43" fontId="9" fillId="3" borderId="1" xfId="1" applyFont="1" applyFill="1" applyBorder="1" applyAlignment="1">
      <alignment horizontal="left" vertical="top" wrapText="1"/>
    </xf>
    <xf numFmtId="0" fontId="13" fillId="3" borderId="1" xfId="0" applyFont="1" applyFill="1" applyBorder="1" applyAlignment="1">
      <alignment vertical="top" wrapText="1"/>
    </xf>
    <xf numFmtId="0" fontId="1" fillId="3" borderId="0" xfId="0" applyFont="1" applyFill="1"/>
    <xf numFmtId="0" fontId="10" fillId="0" borderId="1" xfId="0" applyFont="1" applyBorder="1" applyAlignment="1">
      <alignment horizontal="left" vertical="top" wrapText="1"/>
    </xf>
    <xf numFmtId="0" fontId="10" fillId="3" borderId="1" xfId="0" applyFont="1" applyFill="1" applyBorder="1" applyAlignment="1">
      <alignment horizontal="left" vertical="top" wrapText="1"/>
    </xf>
    <xf numFmtId="0" fontId="9" fillId="0" borderId="1" xfId="0" applyFont="1" applyBorder="1" applyAlignment="1">
      <alignment horizontal="center" vertical="top" wrapText="1"/>
    </xf>
    <xf numFmtId="0" fontId="10" fillId="0" borderId="1" xfId="0" applyFont="1" applyBorder="1" applyAlignment="1">
      <alignment horizontal="center" vertical="center" wrapText="1"/>
    </xf>
    <xf numFmtId="0" fontId="13" fillId="0" borderId="0" xfId="0" applyFont="1" applyAlignment="1">
      <alignment horizontal="center" vertical="top" wrapText="1"/>
    </xf>
    <xf numFmtId="0" fontId="9" fillId="3" borderId="1" xfId="0" applyFont="1" applyFill="1" applyBorder="1" applyAlignment="1">
      <alignment horizontal="center" vertical="top" wrapText="1"/>
    </xf>
    <xf numFmtId="43" fontId="9" fillId="0" borderId="1" xfId="1" applyFont="1" applyBorder="1" applyAlignment="1">
      <alignment horizontal="center" vertical="top" wrapText="1"/>
    </xf>
    <xf numFmtId="0" fontId="1" fillId="0" borderId="1" xfId="0" applyFont="1" applyBorder="1" applyAlignment="1">
      <alignment horizontal="center"/>
    </xf>
    <xf numFmtId="0" fontId="1" fillId="2" borderId="1" xfId="0" applyFont="1" applyFill="1" applyBorder="1" applyAlignment="1">
      <alignment horizontal="center" vertical="top" wrapText="1"/>
    </xf>
    <xf numFmtId="0" fontId="16" fillId="0" borderId="1" xfId="0" applyFont="1" applyBorder="1" applyAlignment="1">
      <alignment horizontal="center" vertical="top" wrapText="1"/>
    </xf>
    <xf numFmtId="0" fontId="1" fillId="0" borderId="1" xfId="0" applyFont="1" applyBorder="1" applyAlignment="1">
      <alignment horizontal="center" vertical="top"/>
    </xf>
    <xf numFmtId="43" fontId="1" fillId="0" borderId="1" xfId="1" applyFont="1" applyBorder="1" applyAlignment="1">
      <alignment horizontal="center" vertical="top"/>
    </xf>
    <xf numFmtId="0" fontId="1" fillId="0" borderId="0" xfId="0" applyFont="1" applyAlignment="1">
      <alignment horizontal="center" vertical="top"/>
    </xf>
    <xf numFmtId="43" fontId="1" fillId="0" borderId="0" xfId="0" applyNumberFormat="1" applyFont="1"/>
    <xf numFmtId="0" fontId="2" fillId="4" borderId="1" xfId="0" applyFont="1" applyFill="1" applyBorder="1" applyAlignment="1">
      <alignment horizontal="centerContinuous" vertical="top" wrapText="1"/>
    </xf>
    <xf numFmtId="0" fontId="7" fillId="4" borderId="1" xfId="0" applyFont="1" applyFill="1" applyBorder="1" applyAlignment="1">
      <alignment horizontal="centerContinuous" vertical="top" wrapText="1"/>
    </xf>
    <xf numFmtId="0" fontId="8" fillId="4" borderId="1" xfId="0" applyFont="1" applyFill="1" applyBorder="1" applyAlignment="1">
      <alignment horizontal="centerContinuous" vertical="top" wrapText="1"/>
    </xf>
    <xf numFmtId="0" fontId="11" fillId="4" borderId="1" xfId="0" applyFont="1" applyFill="1" applyBorder="1" applyAlignment="1">
      <alignment horizontal="centerContinuous" vertical="top" wrapText="1"/>
    </xf>
    <xf numFmtId="0" fontId="12" fillId="4" borderId="1" xfId="0" applyFont="1" applyFill="1" applyBorder="1" applyAlignment="1">
      <alignment horizontal="centerContinuous" vertical="top" wrapText="1"/>
    </xf>
    <xf numFmtId="3" fontId="9" fillId="0" borderId="1" xfId="0" applyNumberFormat="1" applyFont="1" applyBorder="1" applyAlignment="1">
      <alignment horizontal="center" vertical="top" wrapText="1"/>
    </xf>
    <xf numFmtId="0" fontId="11" fillId="4" borderId="1" xfId="0" applyFont="1" applyFill="1" applyBorder="1" applyAlignment="1">
      <alignment horizontal="center" vertical="top" wrapText="1"/>
    </xf>
    <xf numFmtId="0" fontId="12" fillId="4" borderId="1" xfId="0" applyFont="1" applyFill="1" applyBorder="1" applyAlignment="1">
      <alignment horizontal="center" vertical="top" wrapText="1"/>
    </xf>
    <xf numFmtId="2" fontId="9" fillId="0" borderId="1" xfId="0" applyNumberFormat="1" applyFont="1" applyBorder="1" applyAlignment="1">
      <alignment horizontal="center" vertical="top" wrapText="1"/>
    </xf>
    <xf numFmtId="0" fontId="20" fillId="0" borderId="1" xfId="0" applyFont="1" applyBorder="1" applyAlignment="1">
      <alignment vertical="top" wrapText="1"/>
    </xf>
    <xf numFmtId="0" fontId="24" fillId="0" borderId="0" xfId="0" applyFont="1" applyAlignment="1">
      <alignment wrapText="1"/>
    </xf>
    <xf numFmtId="0" fontId="24" fillId="0" borderId="0" xfId="0" applyFont="1" applyAlignment="1">
      <alignment horizontal="left" vertical="center" wrapText="1"/>
    </xf>
    <xf numFmtId="0" fontId="27" fillId="0" borderId="9" xfId="0" applyFont="1" applyBorder="1" applyAlignment="1">
      <alignment horizontal="left" vertical="top" wrapText="1"/>
    </xf>
    <xf numFmtId="0" fontId="28" fillId="0" borderId="9" xfId="0" applyFont="1" applyBorder="1" applyAlignment="1">
      <alignment horizontal="left" vertical="top" wrapText="1"/>
    </xf>
    <xf numFmtId="0" fontId="21" fillId="0" borderId="1" xfId="0" applyFont="1" applyBorder="1" applyAlignment="1">
      <alignment horizontal="left" vertical="top" wrapText="1"/>
    </xf>
    <xf numFmtId="0" fontId="21" fillId="0" borderId="1" xfId="0" applyFont="1" applyBorder="1" applyAlignment="1">
      <alignment horizontal="center" vertical="top" wrapText="1"/>
    </xf>
    <xf numFmtId="49" fontId="10" fillId="0" borderId="1" xfId="0" applyNumberFormat="1" applyFont="1" applyBorder="1" applyAlignment="1">
      <alignment horizontal="center" vertical="top" wrapText="1"/>
    </xf>
    <xf numFmtId="0" fontId="22" fillId="0" borderId="1" xfId="0" applyFont="1" applyBorder="1" applyAlignment="1">
      <alignment vertical="top" wrapText="1"/>
    </xf>
    <xf numFmtId="0" fontId="19" fillId="0" borderId="1" xfId="0" applyFont="1" applyBorder="1" applyAlignment="1">
      <alignment horizontal="center" vertical="top" wrapText="1"/>
    </xf>
    <xf numFmtId="49" fontId="11" fillId="0" borderId="1" xfId="0" applyNumberFormat="1" applyFont="1" applyBorder="1" applyAlignment="1">
      <alignment horizontal="center" vertical="top" wrapText="1"/>
    </xf>
    <xf numFmtId="0" fontId="20" fillId="0" borderId="0" xfId="0" applyFont="1" applyAlignment="1">
      <alignment vertical="top" wrapText="1"/>
    </xf>
    <xf numFmtId="0" fontId="12" fillId="0" borderId="1" xfId="0" applyFont="1" applyBorder="1" applyAlignment="1">
      <alignment vertical="top" wrapText="1"/>
    </xf>
    <xf numFmtId="0" fontId="4" fillId="0" borderId="1" xfId="0" applyFont="1" applyBorder="1" applyAlignment="1">
      <alignment horizontal="center" vertical="top"/>
    </xf>
    <xf numFmtId="43" fontId="4" fillId="0" borderId="1" xfId="1" applyFont="1" applyFill="1" applyBorder="1" applyAlignment="1">
      <alignment horizontal="center" vertical="top"/>
    </xf>
    <xf numFmtId="0" fontId="11" fillId="0" borderId="1" xfId="0" applyFont="1" applyBorder="1" applyAlignment="1">
      <alignment vertical="top"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43" fontId="11" fillId="0" borderId="1" xfId="1" applyFont="1" applyFill="1" applyBorder="1" applyAlignment="1">
      <alignment horizontal="left" vertical="top" wrapText="1"/>
    </xf>
    <xf numFmtId="0" fontId="25" fillId="0" borderId="1" xfId="0" applyFont="1" applyBorder="1" applyAlignment="1">
      <alignment horizontal="center" vertical="top" wrapText="1"/>
    </xf>
    <xf numFmtId="43" fontId="26" fillId="0" borderId="1" xfId="1" applyFont="1" applyFill="1" applyBorder="1" applyAlignment="1">
      <alignment horizontal="center" vertical="top"/>
    </xf>
    <xf numFmtId="3" fontId="11" fillId="0" borderId="1" xfId="0" applyNumberFormat="1" applyFont="1" applyBorder="1" applyAlignment="1">
      <alignment horizontal="center" vertical="top" wrapText="1"/>
    </xf>
    <xf numFmtId="0" fontId="1" fillId="0" borderId="0" xfId="0" applyFont="1" applyAlignment="1">
      <alignment horizontal="right"/>
    </xf>
    <xf numFmtId="49" fontId="11" fillId="0" borderId="1" xfId="1" applyNumberFormat="1" applyFont="1" applyFill="1" applyBorder="1" applyAlignment="1">
      <alignment vertical="top" wrapText="1"/>
    </xf>
    <xf numFmtId="49" fontId="11" fillId="0" borderId="1" xfId="1" applyNumberFormat="1" applyFont="1" applyFill="1" applyBorder="1" applyAlignment="1">
      <alignment horizontal="left" vertical="top" wrapText="1"/>
    </xf>
    <xf numFmtId="0" fontId="4" fillId="0" borderId="0" xfId="0" applyFont="1" applyAlignment="1">
      <alignment horizontal="center" vertical="top"/>
    </xf>
    <xf numFmtId="0" fontId="1" fillId="0" borderId="0" xfId="0" applyFont="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left" wrapText="1"/>
    </xf>
    <xf numFmtId="0" fontId="4" fillId="0" borderId="0" xfId="0" applyFont="1" applyAlignment="1">
      <alignment horizontal="center"/>
    </xf>
    <xf numFmtId="0" fontId="1" fillId="0" borderId="0" xfId="0" applyFont="1" applyAlignment="1">
      <alignment wrapText="1"/>
    </xf>
    <xf numFmtId="0" fontId="3" fillId="0" borderId="0" xfId="0" applyFont="1" applyAlignment="1">
      <alignment horizontal="center" wrapText="1"/>
    </xf>
    <xf numFmtId="0" fontId="1" fillId="0" borderId="2" xfId="0" applyFont="1" applyBorder="1" applyAlignment="1">
      <alignment horizontal="center" vertical="top" wrapText="1"/>
    </xf>
    <xf numFmtId="0" fontId="1" fillId="0" borderId="4" xfId="0" applyFont="1" applyBorder="1" applyAlignment="1">
      <alignment horizontal="center" vertical="top" wrapText="1"/>
    </xf>
    <xf numFmtId="0" fontId="5" fillId="3" borderId="5" xfId="0" applyFont="1" applyFill="1" applyBorder="1" applyAlignment="1">
      <alignment horizontal="left"/>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cellXfs>
  <cellStyles count="2">
    <cellStyle name="Įprastas" xfId="0" builtinId="0"/>
    <cellStyle name="Kablelis" xfId="1" builtinId="3"/>
  </cellStyles>
  <dxfs count="0"/>
  <tableStyles count="0" defaultTableStyle="TableStyleMedium2" defaultPivotStyle="PivotStyleLight16"/>
  <colors>
    <mruColors>
      <color rgb="FFFF7C8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H69"/>
  <sheetViews>
    <sheetView tabSelected="1" topLeftCell="A59" zoomScale="70" zoomScaleNormal="70" workbookViewId="0">
      <selection activeCell="R3" sqref="R3"/>
    </sheetView>
  </sheetViews>
  <sheetFormatPr defaultColWidth="8.90625" defaultRowHeight="14" x14ac:dyDescent="0.3"/>
  <cols>
    <col min="1" max="1" width="12.08984375" style="1" customWidth="1"/>
    <col min="2" max="2" width="29.453125" style="1" customWidth="1"/>
    <col min="3" max="3" width="28.08984375" style="1" customWidth="1"/>
    <col min="4" max="4" width="12.08984375" style="1" customWidth="1"/>
    <col min="5" max="5" width="13.453125" style="1" bestFit="1" customWidth="1"/>
    <col min="6" max="7" width="12.08984375" style="1" customWidth="1"/>
    <col min="8" max="8" width="20.36328125" style="1" customWidth="1"/>
    <col min="9" max="9" width="14.54296875" style="1" customWidth="1"/>
    <col min="10" max="10" width="12.453125" style="1" customWidth="1"/>
    <col min="11" max="11" width="15.1796875" style="1" customWidth="1"/>
    <col min="12" max="12" width="23.453125" style="1" customWidth="1"/>
    <col min="13" max="14" width="12.08984375" style="37" customWidth="1"/>
    <col min="15" max="15" width="15.54296875" style="1" customWidth="1"/>
    <col min="16" max="16" width="9.36328125" style="4" customWidth="1"/>
    <col min="17" max="29" width="8.90625" style="1"/>
    <col min="30" max="30" width="8.90625" style="1" customWidth="1"/>
    <col min="31" max="16384" width="8.90625" style="1"/>
  </cols>
  <sheetData>
    <row r="1" spans="1:16" x14ac:dyDescent="0.3">
      <c r="M1" s="73" t="s">
        <v>146</v>
      </c>
      <c r="N1" s="73"/>
      <c r="O1" s="73"/>
    </row>
    <row r="2" spans="1:16" x14ac:dyDescent="0.3">
      <c r="O2" s="37"/>
    </row>
    <row r="3" spans="1:16" ht="78" customHeight="1" x14ac:dyDescent="0.3">
      <c r="M3" s="74" t="s">
        <v>147</v>
      </c>
      <c r="N3" s="74"/>
      <c r="O3" s="74"/>
      <c r="P3" s="1"/>
    </row>
    <row r="4" spans="1:16" ht="58.4" customHeight="1" x14ac:dyDescent="0.3">
      <c r="M4" s="87" t="s">
        <v>17</v>
      </c>
      <c r="N4" s="87"/>
      <c r="O4" s="87"/>
    </row>
    <row r="5" spans="1:16" ht="29.4" customHeight="1" x14ac:dyDescent="0.3">
      <c r="C5" s="88"/>
      <c r="D5" s="88"/>
      <c r="E5" s="88"/>
      <c r="F5" s="88"/>
      <c r="G5" s="88"/>
      <c r="H5" s="88"/>
      <c r="I5" s="88"/>
      <c r="J5" s="88"/>
      <c r="K5" s="88"/>
      <c r="L5" s="88"/>
      <c r="M5" s="88"/>
      <c r="N5" s="88"/>
    </row>
    <row r="6" spans="1:16" ht="29.4" customHeight="1" x14ac:dyDescent="0.3">
      <c r="A6" s="86" t="s">
        <v>74</v>
      </c>
      <c r="B6" s="86"/>
      <c r="C6" s="86"/>
      <c r="D6" s="86"/>
      <c r="E6" s="86"/>
      <c r="F6" s="86"/>
      <c r="G6" s="86"/>
      <c r="H6" s="86"/>
      <c r="I6" s="86"/>
      <c r="J6" s="86"/>
      <c r="K6" s="86"/>
      <c r="L6" s="86"/>
      <c r="M6" s="86"/>
      <c r="N6" s="86"/>
      <c r="O6" s="86"/>
    </row>
    <row r="7" spans="1:16" x14ac:dyDescent="0.3">
      <c r="A7" s="91"/>
      <c r="B7" s="91"/>
      <c r="C7" s="91"/>
      <c r="D7" s="91"/>
      <c r="E7" s="91"/>
      <c r="F7" s="91"/>
      <c r="G7" s="91"/>
      <c r="H7" s="91"/>
      <c r="I7" s="91"/>
      <c r="J7" s="91"/>
      <c r="K7" s="91"/>
      <c r="L7" s="91"/>
      <c r="M7" s="91"/>
      <c r="N7" s="91"/>
      <c r="O7" s="91"/>
    </row>
    <row r="8" spans="1:16" ht="83.15" customHeight="1" x14ac:dyDescent="0.3">
      <c r="A8" s="82" t="s">
        <v>0</v>
      </c>
      <c r="B8" s="82" t="s">
        <v>15</v>
      </c>
      <c r="C8" s="82" t="s">
        <v>1</v>
      </c>
      <c r="D8" s="82" t="s">
        <v>16</v>
      </c>
      <c r="E8" s="82" t="s">
        <v>24</v>
      </c>
      <c r="F8" s="81" t="s">
        <v>2</v>
      </c>
      <c r="G8" s="81"/>
      <c r="H8" s="81" t="s">
        <v>13</v>
      </c>
      <c r="I8" s="81"/>
      <c r="J8" s="81"/>
      <c r="K8" s="81"/>
      <c r="L8" s="92" t="s">
        <v>3</v>
      </c>
      <c r="M8" s="93"/>
      <c r="N8" s="94"/>
      <c r="O8" s="82" t="s">
        <v>4</v>
      </c>
    </row>
    <row r="9" spans="1:16" ht="41.4" customHeight="1" x14ac:dyDescent="0.3">
      <c r="A9" s="83"/>
      <c r="B9" s="83"/>
      <c r="C9" s="83"/>
      <c r="D9" s="83"/>
      <c r="E9" s="83"/>
      <c r="F9" s="82" t="s">
        <v>5</v>
      </c>
      <c r="G9" s="82" t="s">
        <v>6</v>
      </c>
      <c r="H9" s="82" t="s">
        <v>7</v>
      </c>
      <c r="I9" s="81" t="s">
        <v>8</v>
      </c>
      <c r="J9" s="81"/>
      <c r="K9" s="81"/>
      <c r="L9" s="82" t="s">
        <v>9</v>
      </c>
      <c r="M9" s="89" t="s">
        <v>10</v>
      </c>
      <c r="N9" s="89" t="s">
        <v>11</v>
      </c>
      <c r="O9" s="83"/>
    </row>
    <row r="10" spans="1:16" ht="98" x14ac:dyDescent="0.3">
      <c r="A10" s="84"/>
      <c r="B10" s="84"/>
      <c r="C10" s="84"/>
      <c r="D10" s="84"/>
      <c r="E10" s="84"/>
      <c r="F10" s="84"/>
      <c r="G10" s="84"/>
      <c r="H10" s="84"/>
      <c r="I10" s="2" t="s">
        <v>12</v>
      </c>
      <c r="J10" s="2" t="s">
        <v>19</v>
      </c>
      <c r="K10" s="2" t="s">
        <v>14</v>
      </c>
      <c r="L10" s="84"/>
      <c r="M10" s="90"/>
      <c r="N10" s="90"/>
      <c r="O10" s="84"/>
    </row>
    <row r="11" spans="1:16" x14ac:dyDescent="0.3">
      <c r="A11" s="3">
        <v>1</v>
      </c>
      <c r="B11" s="3">
        <v>2</v>
      </c>
      <c r="C11" s="5">
        <v>3</v>
      </c>
      <c r="D11" s="3">
        <v>4</v>
      </c>
      <c r="E11" s="3">
        <v>5</v>
      </c>
      <c r="F11" s="3">
        <v>6</v>
      </c>
      <c r="G11" s="3">
        <v>7</v>
      </c>
      <c r="H11" s="3">
        <v>8</v>
      </c>
      <c r="I11" s="3">
        <v>9</v>
      </c>
      <c r="J11" s="3">
        <v>10</v>
      </c>
      <c r="K11" s="3">
        <v>11</v>
      </c>
      <c r="L11" s="3">
        <v>12</v>
      </c>
      <c r="M11" s="33">
        <v>13</v>
      </c>
      <c r="N11" s="33">
        <v>14</v>
      </c>
      <c r="O11" s="3">
        <v>15</v>
      </c>
    </row>
    <row r="12" spans="1:16" ht="14" customHeight="1" x14ac:dyDescent="0.3">
      <c r="A12" s="75" t="s">
        <v>20</v>
      </c>
      <c r="B12" s="76"/>
      <c r="C12" s="76"/>
      <c r="D12" s="76"/>
      <c r="E12" s="76"/>
      <c r="F12" s="76"/>
      <c r="G12" s="76"/>
      <c r="H12" s="76"/>
      <c r="I12" s="76"/>
      <c r="J12" s="76"/>
      <c r="K12" s="76"/>
      <c r="L12" s="76"/>
      <c r="M12" s="76"/>
      <c r="N12" s="76"/>
      <c r="O12" s="77"/>
    </row>
    <row r="13" spans="1:16" ht="15" customHeight="1" x14ac:dyDescent="0.3">
      <c r="A13" s="78" t="s">
        <v>35</v>
      </c>
      <c r="B13" s="79"/>
      <c r="C13" s="79"/>
      <c r="D13" s="79"/>
      <c r="E13" s="79"/>
      <c r="F13" s="79"/>
      <c r="G13" s="79"/>
      <c r="H13" s="79"/>
      <c r="I13" s="79"/>
      <c r="J13" s="79"/>
      <c r="K13" s="79"/>
      <c r="L13" s="79"/>
      <c r="M13" s="79"/>
      <c r="N13" s="79"/>
      <c r="O13" s="80"/>
    </row>
    <row r="14" spans="1:16" ht="14.15" customHeight="1" x14ac:dyDescent="0.3">
      <c r="A14" s="39" t="s">
        <v>18</v>
      </c>
      <c r="B14" s="39"/>
      <c r="C14" s="39"/>
      <c r="D14" s="39"/>
      <c r="E14" s="39"/>
      <c r="F14" s="39"/>
      <c r="G14" s="39"/>
      <c r="H14" s="39"/>
      <c r="I14" s="39"/>
      <c r="J14" s="39"/>
      <c r="K14" s="39"/>
      <c r="L14" s="39"/>
      <c r="M14" s="39"/>
      <c r="N14" s="39"/>
      <c r="O14" s="39"/>
    </row>
    <row r="15" spans="1:16" ht="14.15" customHeight="1" x14ac:dyDescent="0.3">
      <c r="A15" s="40" t="s">
        <v>49</v>
      </c>
      <c r="B15" s="41"/>
      <c r="C15" s="41"/>
      <c r="D15" s="41"/>
      <c r="E15" s="41"/>
      <c r="F15" s="41"/>
      <c r="G15" s="41"/>
      <c r="H15" s="41"/>
      <c r="I15" s="41"/>
      <c r="J15" s="41"/>
      <c r="K15" s="41"/>
      <c r="L15" s="41"/>
      <c r="M15" s="41"/>
      <c r="N15" s="41"/>
      <c r="O15" s="41"/>
    </row>
    <row r="16" spans="1:16" ht="141.75" customHeight="1" x14ac:dyDescent="0.3">
      <c r="A16" s="9" t="s">
        <v>25</v>
      </c>
      <c r="B16" s="25" t="s">
        <v>84</v>
      </c>
      <c r="C16" s="25" t="s">
        <v>81</v>
      </c>
      <c r="D16" s="10" t="s">
        <v>26</v>
      </c>
      <c r="E16" s="6" t="s">
        <v>31</v>
      </c>
      <c r="F16" s="7" t="s">
        <v>59</v>
      </c>
      <c r="G16" s="7" t="s">
        <v>58</v>
      </c>
      <c r="H16" s="11">
        <f t="shared" ref="H16" si="0">I16+J16+K16</f>
        <v>1764705.8900000001</v>
      </c>
      <c r="I16" s="14">
        <v>1500000</v>
      </c>
      <c r="J16" s="14"/>
      <c r="K16" s="14">
        <v>264705.89</v>
      </c>
      <c r="L16" s="13" t="s">
        <v>30</v>
      </c>
      <c r="M16" s="29">
        <v>0</v>
      </c>
      <c r="N16" s="27">
        <v>2.7</v>
      </c>
      <c r="O16" s="10"/>
    </row>
    <row r="17" spans="1:86" ht="56" x14ac:dyDescent="0.3">
      <c r="A17" s="9"/>
      <c r="B17" s="7"/>
      <c r="C17" s="7"/>
      <c r="D17" s="10"/>
      <c r="E17" s="6"/>
      <c r="F17" s="7"/>
      <c r="G17" s="7"/>
      <c r="H17" s="11"/>
      <c r="I17" s="14"/>
      <c r="J17" s="14"/>
      <c r="K17" s="14"/>
      <c r="L17" s="16" t="s">
        <v>29</v>
      </c>
      <c r="M17" s="34">
        <v>0</v>
      </c>
      <c r="N17" s="44">
        <v>1165</v>
      </c>
      <c r="O17" s="7"/>
    </row>
    <row r="18" spans="1:86" ht="129" customHeight="1" x14ac:dyDescent="0.3">
      <c r="A18" s="9" t="s">
        <v>21</v>
      </c>
      <c r="B18" s="7" t="s">
        <v>85</v>
      </c>
      <c r="C18" s="7" t="s">
        <v>66</v>
      </c>
      <c r="D18" s="10" t="s">
        <v>26</v>
      </c>
      <c r="E18" s="6" t="s">
        <v>31</v>
      </c>
      <c r="F18" s="7" t="s">
        <v>64</v>
      </c>
      <c r="G18" s="7" t="s">
        <v>60</v>
      </c>
      <c r="H18" s="11">
        <f t="shared" ref="H18" si="1">I18+J18+K18</f>
        <v>1176470.5900000001</v>
      </c>
      <c r="I18" s="14">
        <v>1000000</v>
      </c>
      <c r="J18" s="14"/>
      <c r="K18" s="14">
        <v>176470.59</v>
      </c>
      <c r="L18" s="13" t="s">
        <v>30</v>
      </c>
      <c r="M18" s="27">
        <v>0</v>
      </c>
      <c r="N18" s="10" t="s">
        <v>79</v>
      </c>
      <c r="O18" s="6"/>
    </row>
    <row r="19" spans="1:86" ht="56" x14ac:dyDescent="0.3">
      <c r="A19" s="9"/>
      <c r="B19" s="7"/>
      <c r="C19" s="7"/>
      <c r="D19" s="10"/>
      <c r="E19" s="6"/>
      <c r="F19" s="7"/>
      <c r="G19" s="7"/>
      <c r="H19" s="11"/>
      <c r="I19" s="14"/>
      <c r="J19" s="14"/>
      <c r="K19" s="14"/>
      <c r="L19" s="16" t="s">
        <v>29</v>
      </c>
      <c r="M19" s="27">
        <v>0</v>
      </c>
      <c r="N19" s="27">
        <v>777</v>
      </c>
      <c r="O19" s="7"/>
    </row>
    <row r="20" spans="1:86" ht="145.5" customHeight="1" x14ac:dyDescent="0.3">
      <c r="A20" s="9" t="s">
        <v>37</v>
      </c>
      <c r="B20" s="7" t="s">
        <v>86</v>
      </c>
      <c r="C20" s="7" t="s">
        <v>67</v>
      </c>
      <c r="D20" s="10" t="s">
        <v>26</v>
      </c>
      <c r="E20" s="6" t="s">
        <v>31</v>
      </c>
      <c r="F20" s="7" t="s">
        <v>65</v>
      </c>
      <c r="G20" s="7" t="s">
        <v>60</v>
      </c>
      <c r="H20" s="11">
        <f t="shared" ref="H20" si="2">I20+J20+K20</f>
        <v>1764705.8900000001</v>
      </c>
      <c r="I20" s="14">
        <v>1500000</v>
      </c>
      <c r="J20" s="14"/>
      <c r="K20" s="14">
        <v>264705.89</v>
      </c>
      <c r="L20" s="13" t="s">
        <v>30</v>
      </c>
      <c r="M20" s="27">
        <v>0</v>
      </c>
      <c r="N20" s="47">
        <v>2</v>
      </c>
      <c r="O20" s="6"/>
    </row>
    <row r="21" spans="1:86" ht="56" x14ac:dyDescent="0.3">
      <c r="A21" s="9"/>
      <c r="B21" s="7"/>
      <c r="C21" s="7"/>
      <c r="D21" s="10"/>
      <c r="E21" s="6"/>
      <c r="F21" s="7"/>
      <c r="G21" s="7"/>
      <c r="H21" s="11"/>
      <c r="I21" s="14"/>
      <c r="J21" s="14"/>
      <c r="K21" s="14"/>
      <c r="L21" s="16" t="s">
        <v>29</v>
      </c>
      <c r="M21" s="27">
        <v>0</v>
      </c>
      <c r="N21" s="27">
        <v>780</v>
      </c>
      <c r="O21" s="7"/>
    </row>
    <row r="22" spans="1:86" ht="134.25" customHeight="1" x14ac:dyDescent="0.3">
      <c r="A22" s="9" t="s">
        <v>38</v>
      </c>
      <c r="B22" s="7" t="s">
        <v>87</v>
      </c>
      <c r="C22" s="7" t="s">
        <v>68</v>
      </c>
      <c r="D22" s="10" t="s">
        <v>26</v>
      </c>
      <c r="E22" s="6" t="s">
        <v>31</v>
      </c>
      <c r="F22" s="7" t="s">
        <v>59</v>
      </c>
      <c r="G22" s="7" t="s">
        <v>60</v>
      </c>
      <c r="H22" s="11">
        <f t="shared" ref="H22" si="3">I22+J22+K22</f>
        <v>2352941.1800000002</v>
      </c>
      <c r="I22" s="14">
        <v>2000000</v>
      </c>
      <c r="J22" s="14"/>
      <c r="K22" s="14">
        <v>352941.18</v>
      </c>
      <c r="L22" s="13" t="s">
        <v>30</v>
      </c>
      <c r="M22" s="27">
        <v>0</v>
      </c>
      <c r="N22" s="10" t="s">
        <v>80</v>
      </c>
      <c r="O22" s="6"/>
    </row>
    <row r="23" spans="1:86" ht="56" x14ac:dyDescent="0.3">
      <c r="A23" s="9"/>
      <c r="B23" s="7"/>
      <c r="C23" s="7"/>
      <c r="D23" s="10"/>
      <c r="E23" s="6"/>
      <c r="F23" s="7"/>
      <c r="G23" s="7"/>
      <c r="H23" s="11"/>
      <c r="I23" s="14"/>
      <c r="J23" s="14"/>
      <c r="K23" s="14"/>
      <c r="L23" s="16" t="s">
        <v>29</v>
      </c>
      <c r="M23" s="27">
        <v>0</v>
      </c>
      <c r="N23" s="44">
        <v>1500</v>
      </c>
      <c r="O23" s="7"/>
    </row>
    <row r="24" spans="1:86" ht="112" x14ac:dyDescent="0.3">
      <c r="A24" s="9" t="s">
        <v>39</v>
      </c>
      <c r="B24" s="7" t="s">
        <v>88</v>
      </c>
      <c r="C24" s="25" t="s">
        <v>111</v>
      </c>
      <c r="D24" s="10" t="s">
        <v>26</v>
      </c>
      <c r="E24" s="6" t="s">
        <v>31</v>
      </c>
      <c r="F24" s="7" t="s">
        <v>65</v>
      </c>
      <c r="G24" s="7" t="s">
        <v>60</v>
      </c>
      <c r="H24" s="11">
        <f t="shared" ref="H24" si="4">I24+J24+K24</f>
        <v>2352941.1800000002</v>
      </c>
      <c r="I24" s="14">
        <v>2000000</v>
      </c>
      <c r="J24" s="14"/>
      <c r="K24" s="14">
        <v>352941.18</v>
      </c>
      <c r="L24" s="13" t="s">
        <v>30</v>
      </c>
      <c r="M24" s="27">
        <v>0</v>
      </c>
      <c r="N24" s="27">
        <v>2.5</v>
      </c>
      <c r="O24" s="6"/>
    </row>
    <row r="25" spans="1:86" ht="56" x14ac:dyDescent="0.3">
      <c r="A25" s="9"/>
      <c r="B25" s="7"/>
      <c r="C25" s="7"/>
      <c r="D25" s="10"/>
      <c r="E25" s="6"/>
      <c r="F25" s="7"/>
      <c r="G25" s="7"/>
      <c r="H25" s="11"/>
      <c r="I25" s="14"/>
      <c r="J25" s="14"/>
      <c r="K25" s="14"/>
      <c r="L25" s="16" t="s">
        <v>29</v>
      </c>
      <c r="M25" s="27">
        <v>0</v>
      </c>
      <c r="N25" s="44">
        <v>1150</v>
      </c>
      <c r="O25" s="7"/>
    </row>
    <row r="26" spans="1:86" s="24" customFormat="1" ht="213" customHeight="1" x14ac:dyDescent="0.3">
      <c r="A26" s="18" t="s">
        <v>40</v>
      </c>
      <c r="B26" s="25" t="s">
        <v>110</v>
      </c>
      <c r="C26" s="25" t="s">
        <v>113</v>
      </c>
      <c r="D26" s="19" t="s">
        <v>26</v>
      </c>
      <c r="E26" s="20" t="s">
        <v>31</v>
      </c>
      <c r="F26" s="53" t="s">
        <v>116</v>
      </c>
      <c r="G26" s="53" t="s">
        <v>117</v>
      </c>
      <c r="H26" s="21">
        <f t="shared" ref="H26" si="5">I26+J26+K26</f>
        <v>1764705.8900000001</v>
      </c>
      <c r="I26" s="22">
        <v>1500000</v>
      </c>
      <c r="J26" s="22"/>
      <c r="K26" s="22">
        <v>264705.89</v>
      </c>
      <c r="L26" s="23" t="s">
        <v>30</v>
      </c>
      <c r="M26" s="30">
        <v>0</v>
      </c>
      <c r="N26" s="54" t="s">
        <v>126</v>
      </c>
      <c r="O26" s="20"/>
      <c r="P26" s="4"/>
      <c r="Q26" s="1"/>
      <c r="R26" s="1"/>
      <c r="S26" s="1"/>
      <c r="T26" s="4"/>
      <c r="U26" s="1"/>
      <c r="V26" s="1"/>
      <c r="W26" s="1"/>
      <c r="X26" s="1"/>
      <c r="Y26" s="1"/>
      <c r="Z26" s="1"/>
      <c r="AA26" s="1"/>
      <c r="AB26" s="1"/>
      <c r="AC26" s="1"/>
      <c r="AD26" s="1"/>
      <c r="AE26" s="4"/>
      <c r="AF26" s="1"/>
      <c r="AG26" s="1"/>
      <c r="AH26" s="4"/>
      <c r="AI26" s="1"/>
      <c r="AJ26" s="1"/>
      <c r="AK26" s="1"/>
      <c r="AL26" s="1"/>
      <c r="AM26" s="1"/>
      <c r="AN26" s="1"/>
      <c r="AO26" s="1"/>
      <c r="AP26" s="1"/>
      <c r="AQ26" s="1"/>
      <c r="AR26" s="1"/>
      <c r="AS26" s="4"/>
      <c r="AT26" s="1"/>
      <c r="AU26" s="1"/>
      <c r="AV26" s="4"/>
      <c r="AW26" s="1"/>
      <c r="AX26" s="1"/>
      <c r="AY26" s="1"/>
      <c r="AZ26" s="1"/>
      <c r="BA26" s="1"/>
      <c r="BB26" s="1"/>
      <c r="BC26" s="1"/>
      <c r="BD26" s="1"/>
      <c r="BE26" s="4"/>
      <c r="BF26" s="1"/>
      <c r="BG26" s="1"/>
      <c r="BH26" s="1"/>
      <c r="BI26" s="1"/>
      <c r="BJ26" s="1"/>
      <c r="BK26" s="1"/>
      <c r="BL26" s="1"/>
      <c r="BM26" s="1"/>
      <c r="BN26" s="1"/>
      <c r="BO26" s="1"/>
      <c r="BP26" s="4"/>
      <c r="BQ26" s="4"/>
      <c r="BR26" s="1"/>
      <c r="BS26" s="1"/>
      <c r="BT26" s="1"/>
      <c r="BU26" s="1"/>
      <c r="BV26" s="1"/>
      <c r="BW26" s="1"/>
      <c r="BX26" s="1"/>
      <c r="BY26" s="1"/>
      <c r="BZ26" s="1"/>
      <c r="CA26" s="1"/>
      <c r="CB26" s="4"/>
      <c r="CC26" s="1"/>
      <c r="CD26" s="1"/>
      <c r="CE26" s="4"/>
      <c r="CF26" s="1"/>
      <c r="CG26" s="1"/>
      <c r="CH26" s="1"/>
    </row>
    <row r="27" spans="1:86" ht="56" x14ac:dyDescent="0.3">
      <c r="A27" s="9"/>
      <c r="B27" s="7"/>
      <c r="C27" s="7"/>
      <c r="D27" s="10"/>
      <c r="E27" s="6"/>
      <c r="F27" s="7"/>
      <c r="G27" s="7"/>
      <c r="H27" s="11"/>
      <c r="I27" s="14"/>
      <c r="J27" s="14"/>
      <c r="K27" s="14"/>
      <c r="L27" s="16" t="s">
        <v>29</v>
      </c>
      <c r="M27" s="27">
        <v>0</v>
      </c>
      <c r="N27" s="55" t="s">
        <v>127</v>
      </c>
      <c r="O27" s="6"/>
      <c r="P27" s="52"/>
    </row>
    <row r="28" spans="1:86" ht="14.15" customHeight="1" x14ac:dyDescent="0.3">
      <c r="A28" s="42" t="s">
        <v>22</v>
      </c>
      <c r="B28" s="42"/>
      <c r="C28" s="42"/>
      <c r="D28" s="42"/>
      <c r="E28" s="42"/>
      <c r="F28" s="42"/>
      <c r="G28" s="42"/>
      <c r="H28" s="42"/>
      <c r="I28" s="42"/>
      <c r="J28" s="42"/>
      <c r="K28" s="42"/>
      <c r="L28" s="42"/>
      <c r="M28" s="45"/>
      <c r="N28" s="45"/>
      <c r="O28" s="42"/>
    </row>
    <row r="29" spans="1:86" ht="14.15" customHeight="1" x14ac:dyDescent="0.3">
      <c r="A29" s="43" t="s">
        <v>46</v>
      </c>
      <c r="B29" s="43"/>
      <c r="C29" s="43"/>
      <c r="D29" s="43"/>
      <c r="E29" s="43"/>
      <c r="F29" s="43"/>
      <c r="G29" s="43"/>
      <c r="H29" s="43"/>
      <c r="I29" s="43"/>
      <c r="J29" s="43"/>
      <c r="K29" s="43"/>
      <c r="L29" s="43"/>
      <c r="M29" s="46"/>
      <c r="N29" s="46"/>
      <c r="O29" s="43"/>
    </row>
    <row r="30" spans="1:86" ht="196" x14ac:dyDescent="0.3">
      <c r="A30" s="9" t="s">
        <v>23</v>
      </c>
      <c r="B30" s="7" t="s">
        <v>56</v>
      </c>
      <c r="C30" s="7" t="s">
        <v>104</v>
      </c>
      <c r="D30" s="10" t="s">
        <v>26</v>
      </c>
      <c r="E30" s="6" t="s">
        <v>31</v>
      </c>
      <c r="F30" s="25" t="s">
        <v>98</v>
      </c>
      <c r="G30" s="25" t="s">
        <v>105</v>
      </c>
      <c r="H30" s="11">
        <f>I30+J30+K30</f>
        <v>3000000</v>
      </c>
      <c r="I30" s="14">
        <v>2550000</v>
      </c>
      <c r="J30" s="14"/>
      <c r="K30" s="14">
        <v>450000</v>
      </c>
      <c r="L30" s="13" t="s">
        <v>134</v>
      </c>
      <c r="M30" s="27">
        <v>0</v>
      </c>
      <c r="N30" s="55" t="s">
        <v>106</v>
      </c>
      <c r="O30" s="28"/>
    </row>
    <row r="31" spans="1:86" ht="70" x14ac:dyDescent="0.3">
      <c r="A31" s="9"/>
      <c r="B31" s="7"/>
      <c r="C31" s="7"/>
      <c r="D31" s="10"/>
      <c r="E31" s="6"/>
      <c r="F31" s="7"/>
      <c r="G31" s="7"/>
      <c r="H31" s="11"/>
      <c r="I31" s="14"/>
      <c r="J31" s="14"/>
      <c r="K31" s="14"/>
      <c r="L31" s="13" t="s">
        <v>135</v>
      </c>
      <c r="M31" s="27">
        <v>0</v>
      </c>
      <c r="N31" s="55" t="s">
        <v>107</v>
      </c>
      <c r="O31" s="28"/>
      <c r="P31" s="49"/>
    </row>
    <row r="32" spans="1:86" ht="111" customHeight="1" x14ac:dyDescent="0.3">
      <c r="A32" s="9"/>
      <c r="B32" s="7"/>
      <c r="C32" s="7"/>
      <c r="D32" s="10"/>
      <c r="E32" s="6"/>
      <c r="F32" s="7"/>
      <c r="G32" s="7"/>
      <c r="H32" s="11"/>
      <c r="I32" s="14"/>
      <c r="J32" s="14"/>
      <c r="K32" s="14"/>
      <c r="L32" s="13" t="s">
        <v>136</v>
      </c>
      <c r="M32" s="27">
        <v>13</v>
      </c>
      <c r="N32" s="10" t="s">
        <v>108</v>
      </c>
      <c r="O32" s="28"/>
      <c r="P32" s="49"/>
    </row>
    <row r="33" spans="1:22" ht="98.15" customHeight="1" x14ac:dyDescent="0.3">
      <c r="A33" s="9"/>
      <c r="B33" s="7"/>
      <c r="C33" s="7"/>
      <c r="D33" s="10"/>
      <c r="E33" s="6"/>
      <c r="F33" s="7"/>
      <c r="G33" s="7"/>
      <c r="H33" s="11"/>
      <c r="I33" s="14"/>
      <c r="J33" s="14"/>
      <c r="K33" s="14"/>
      <c r="L33" s="56" t="s">
        <v>55</v>
      </c>
      <c r="M33" s="57">
        <v>24.02</v>
      </c>
      <c r="N33" s="57">
        <v>28.5</v>
      </c>
      <c r="O33" s="28"/>
      <c r="P33" s="49"/>
    </row>
    <row r="34" spans="1:22" ht="87" customHeight="1" x14ac:dyDescent="0.3">
      <c r="A34" s="9"/>
      <c r="B34" s="7"/>
      <c r="C34" s="7"/>
      <c r="D34" s="10"/>
      <c r="E34" s="6"/>
      <c r="F34" s="7"/>
      <c r="G34" s="7"/>
      <c r="H34" s="11"/>
      <c r="I34" s="14"/>
      <c r="J34" s="14"/>
      <c r="K34" s="14"/>
      <c r="L34" s="13" t="s">
        <v>92</v>
      </c>
      <c r="M34" s="27">
        <v>0</v>
      </c>
      <c r="N34" s="55" t="s">
        <v>109</v>
      </c>
      <c r="O34" s="28"/>
    </row>
    <row r="35" spans="1:22" ht="175.5" customHeight="1" x14ac:dyDescent="0.3">
      <c r="A35" s="9" t="s">
        <v>47</v>
      </c>
      <c r="B35" s="7" t="s">
        <v>112</v>
      </c>
      <c r="C35" s="7" t="s">
        <v>69</v>
      </c>
      <c r="D35" s="10" t="s">
        <v>26</v>
      </c>
      <c r="E35" s="6" t="s">
        <v>31</v>
      </c>
      <c r="F35" s="25" t="s">
        <v>98</v>
      </c>
      <c r="G35" s="25" t="s">
        <v>99</v>
      </c>
      <c r="H35" s="71" t="s">
        <v>131</v>
      </c>
      <c r="I35" s="72" t="s">
        <v>130</v>
      </c>
      <c r="J35" s="14"/>
      <c r="K35" s="72" t="s">
        <v>129</v>
      </c>
      <c r="L35" s="13" t="s">
        <v>137</v>
      </c>
      <c r="M35" s="27">
        <v>0</v>
      </c>
      <c r="N35" s="27">
        <v>360</v>
      </c>
      <c r="O35" s="10"/>
      <c r="P35" s="49"/>
      <c r="V35" s="70"/>
    </row>
    <row r="36" spans="1:22" ht="70" x14ac:dyDescent="0.3">
      <c r="A36" s="9"/>
      <c r="B36" s="7"/>
      <c r="C36" s="7"/>
      <c r="D36" s="10"/>
      <c r="E36" s="6"/>
      <c r="F36" s="7"/>
      <c r="G36" s="7"/>
      <c r="H36" s="11"/>
      <c r="I36" s="14"/>
      <c r="J36" s="14"/>
      <c r="K36" s="14"/>
      <c r="L36" s="13" t="s">
        <v>133</v>
      </c>
      <c r="M36" s="27">
        <v>0</v>
      </c>
      <c r="N36" s="58" t="s">
        <v>128</v>
      </c>
      <c r="O36" s="27"/>
    </row>
    <row r="37" spans="1:22" ht="84" x14ac:dyDescent="0.3">
      <c r="A37" s="9"/>
      <c r="B37" s="7"/>
      <c r="C37" s="7"/>
      <c r="D37" s="10"/>
      <c r="E37" s="6"/>
      <c r="F37" s="7"/>
      <c r="G37" s="7"/>
      <c r="H37" s="11"/>
      <c r="I37" s="14"/>
      <c r="J37" s="14"/>
      <c r="K37" s="14"/>
      <c r="L37" s="13" t="s">
        <v>93</v>
      </c>
      <c r="M37" s="27">
        <v>0</v>
      </c>
      <c r="N37" s="27">
        <v>325</v>
      </c>
      <c r="O37" s="27"/>
    </row>
    <row r="38" spans="1:22" ht="286.5" customHeight="1" x14ac:dyDescent="0.3">
      <c r="A38" s="9" t="s">
        <v>41</v>
      </c>
      <c r="B38" s="7" t="s">
        <v>89</v>
      </c>
      <c r="C38" s="17" t="s">
        <v>75</v>
      </c>
      <c r="D38" s="10" t="s">
        <v>26</v>
      </c>
      <c r="E38" s="6" t="s">
        <v>31</v>
      </c>
      <c r="F38" s="7" t="s">
        <v>61</v>
      </c>
      <c r="G38" s="7" t="s">
        <v>62</v>
      </c>
      <c r="H38" s="11">
        <f>I38+J38+K38</f>
        <v>2352941.1800000002</v>
      </c>
      <c r="I38" s="14">
        <v>2000000</v>
      </c>
      <c r="J38" s="14"/>
      <c r="K38" s="14">
        <v>352941.18</v>
      </c>
      <c r="L38" s="13" t="s">
        <v>27</v>
      </c>
      <c r="M38" s="27">
        <v>0</v>
      </c>
      <c r="N38" s="27">
        <v>1</v>
      </c>
      <c r="O38" s="10"/>
    </row>
    <row r="39" spans="1:22" ht="56" x14ac:dyDescent="0.3">
      <c r="A39" s="9"/>
      <c r="B39" s="7"/>
      <c r="C39" s="7"/>
      <c r="D39" s="10"/>
      <c r="E39" s="6"/>
      <c r="F39" s="7"/>
      <c r="G39" s="7"/>
      <c r="H39" s="11"/>
      <c r="I39" s="14"/>
      <c r="J39" s="14"/>
      <c r="K39" s="14"/>
      <c r="L39" s="13" t="s">
        <v>138</v>
      </c>
      <c r="M39" s="27">
        <v>0</v>
      </c>
      <c r="N39" s="31">
        <v>22240</v>
      </c>
      <c r="O39" s="27"/>
    </row>
    <row r="40" spans="1:22" ht="72" customHeight="1" x14ac:dyDescent="0.3">
      <c r="A40" s="9"/>
      <c r="B40" s="7"/>
      <c r="C40" s="7"/>
      <c r="D40" s="10"/>
      <c r="E40" s="6"/>
      <c r="F40" s="7"/>
      <c r="G40" s="7"/>
      <c r="H40" s="11"/>
      <c r="I40" s="14"/>
      <c r="J40" s="14"/>
      <c r="K40" s="14"/>
      <c r="L40" s="13" t="s">
        <v>140</v>
      </c>
      <c r="M40" s="27">
        <v>0</v>
      </c>
      <c r="N40" s="27">
        <v>2.2200000000000002</v>
      </c>
      <c r="O40" s="27"/>
    </row>
    <row r="41" spans="1:22" ht="271.5" customHeight="1" x14ac:dyDescent="0.3">
      <c r="A41" s="9" t="s">
        <v>32</v>
      </c>
      <c r="B41" s="7" t="s">
        <v>90</v>
      </c>
      <c r="C41" s="17" t="s">
        <v>70</v>
      </c>
      <c r="D41" s="10" t="s">
        <v>26</v>
      </c>
      <c r="E41" s="6" t="s">
        <v>31</v>
      </c>
      <c r="F41" s="59" t="s">
        <v>125</v>
      </c>
      <c r="G41" s="59" t="s">
        <v>82</v>
      </c>
      <c r="H41" s="11">
        <f>I41+J41+K41</f>
        <v>9411764.7100000009</v>
      </c>
      <c r="I41" s="14">
        <v>8000000</v>
      </c>
      <c r="J41" s="14"/>
      <c r="K41" s="14">
        <v>1411764.71</v>
      </c>
      <c r="L41" s="13" t="s">
        <v>27</v>
      </c>
      <c r="M41" s="27">
        <v>0</v>
      </c>
      <c r="N41" s="27">
        <v>1</v>
      </c>
      <c r="O41" s="10"/>
    </row>
    <row r="42" spans="1:22" ht="56" x14ac:dyDescent="0.3">
      <c r="A42" s="9"/>
      <c r="B42" s="7"/>
      <c r="C42" s="7"/>
      <c r="D42" s="10"/>
      <c r="E42" s="6"/>
      <c r="F42" s="7"/>
      <c r="G42" s="7"/>
      <c r="H42" s="11"/>
      <c r="I42" s="14"/>
      <c r="J42" s="14"/>
      <c r="K42" s="14"/>
      <c r="L42" s="13" t="s">
        <v>138</v>
      </c>
      <c r="M42" s="27">
        <v>0</v>
      </c>
      <c r="N42" s="31">
        <v>107216</v>
      </c>
      <c r="O42" s="27"/>
    </row>
    <row r="43" spans="1:22" ht="70.5" customHeight="1" x14ac:dyDescent="0.3">
      <c r="A43" s="8"/>
      <c r="B43" s="8"/>
      <c r="C43" s="8"/>
      <c r="D43" s="8"/>
      <c r="E43" s="8"/>
      <c r="F43" s="8"/>
      <c r="G43" s="8"/>
      <c r="H43" s="8"/>
      <c r="I43" s="8"/>
      <c r="J43" s="8"/>
      <c r="K43" s="8"/>
      <c r="L43" s="13" t="s">
        <v>140</v>
      </c>
      <c r="M43" s="35">
        <v>0</v>
      </c>
      <c r="N43" s="35">
        <v>10.72</v>
      </c>
      <c r="O43" s="32"/>
    </row>
    <row r="44" spans="1:22" ht="224" x14ac:dyDescent="0.3">
      <c r="A44" s="9" t="s">
        <v>33</v>
      </c>
      <c r="B44" s="7" t="s">
        <v>48</v>
      </c>
      <c r="C44" s="25" t="s">
        <v>52</v>
      </c>
      <c r="D44" s="8"/>
      <c r="E44" s="8"/>
      <c r="F44" s="59" t="s">
        <v>114</v>
      </c>
      <c r="G44" s="59" t="s">
        <v>115</v>
      </c>
      <c r="H44" s="11">
        <f>I44+J44+K44</f>
        <v>3708455.3</v>
      </c>
      <c r="I44" s="14">
        <v>3152187</v>
      </c>
      <c r="J44" s="14"/>
      <c r="K44" s="14">
        <v>556268.30000000005</v>
      </c>
      <c r="L44" s="13" t="s">
        <v>27</v>
      </c>
      <c r="M44" s="35">
        <v>0</v>
      </c>
      <c r="N44" s="35">
        <v>1</v>
      </c>
      <c r="O44" s="32"/>
      <c r="P44" s="51"/>
    </row>
    <row r="45" spans="1:22" ht="56" x14ac:dyDescent="0.3">
      <c r="A45" s="8"/>
      <c r="B45" s="8"/>
      <c r="C45" s="8"/>
      <c r="D45" s="8"/>
      <c r="E45" s="8"/>
      <c r="F45" s="8"/>
      <c r="G45" s="8"/>
      <c r="H45" s="8"/>
      <c r="I45" s="8"/>
      <c r="J45" s="8"/>
      <c r="K45" s="8"/>
      <c r="L45" s="13" t="s">
        <v>138</v>
      </c>
      <c r="M45" s="35">
        <v>0</v>
      </c>
      <c r="N45" s="36">
        <v>630296</v>
      </c>
      <c r="O45" s="32"/>
    </row>
    <row r="46" spans="1:22" ht="84" x14ac:dyDescent="0.3">
      <c r="A46" s="8"/>
      <c r="B46" s="8"/>
      <c r="C46" s="8"/>
      <c r="D46" s="8"/>
      <c r="E46" s="8"/>
      <c r="F46" s="8"/>
      <c r="G46" s="8"/>
      <c r="H46" s="8"/>
      <c r="I46" s="8"/>
      <c r="J46" s="8"/>
      <c r="K46" s="8"/>
      <c r="L46" s="13" t="s">
        <v>144</v>
      </c>
      <c r="M46" s="35">
        <v>0</v>
      </c>
      <c r="N46" s="36">
        <v>7</v>
      </c>
      <c r="O46" s="32"/>
    </row>
    <row r="47" spans="1:22" ht="70" x14ac:dyDescent="0.3">
      <c r="A47" s="8"/>
      <c r="B47" s="8"/>
      <c r="C47" s="8"/>
      <c r="D47" s="8"/>
      <c r="E47" s="8"/>
      <c r="F47" s="8"/>
      <c r="G47" s="8"/>
      <c r="H47" s="8"/>
      <c r="I47" s="8"/>
      <c r="J47" s="8"/>
      <c r="K47" s="8"/>
      <c r="L47" s="60" t="s">
        <v>141</v>
      </c>
      <c r="M47" s="61">
        <v>0</v>
      </c>
      <c r="N47" s="62">
        <v>7</v>
      </c>
      <c r="O47" s="32"/>
    </row>
    <row r="48" spans="1:22" ht="112" x14ac:dyDescent="0.3">
      <c r="A48" s="63" t="s">
        <v>94</v>
      </c>
      <c r="B48" s="25" t="s">
        <v>95</v>
      </c>
      <c r="C48" s="64" t="s">
        <v>96</v>
      </c>
      <c r="D48" s="65" t="s">
        <v>26</v>
      </c>
      <c r="E48" s="63" t="s">
        <v>31</v>
      </c>
      <c r="F48" s="64" t="s">
        <v>97</v>
      </c>
      <c r="G48" s="64" t="s">
        <v>100</v>
      </c>
      <c r="H48" s="11">
        <f>I48+J48+K48</f>
        <v>1000000</v>
      </c>
      <c r="I48" s="66">
        <v>850000</v>
      </c>
      <c r="J48" s="14"/>
      <c r="K48" s="66">
        <v>150000</v>
      </c>
      <c r="L48" s="60" t="s">
        <v>142</v>
      </c>
      <c r="M48" s="65">
        <v>0</v>
      </c>
      <c r="N48" s="65">
        <v>230</v>
      </c>
      <c r="O48" s="10"/>
      <c r="P48" s="50"/>
    </row>
    <row r="49" spans="1:15" ht="70" x14ac:dyDescent="0.3">
      <c r="A49" s="8"/>
      <c r="B49" s="7"/>
      <c r="C49" s="7"/>
      <c r="D49" s="10"/>
      <c r="E49" s="6"/>
      <c r="F49" s="7"/>
      <c r="G49" s="7"/>
      <c r="H49" s="11"/>
      <c r="I49" s="14"/>
      <c r="J49" s="14"/>
      <c r="K49" s="14"/>
      <c r="L49" s="60" t="s">
        <v>132</v>
      </c>
      <c r="M49" s="65">
        <v>0</v>
      </c>
      <c r="N49" s="65">
        <v>70</v>
      </c>
      <c r="O49" s="27"/>
    </row>
    <row r="50" spans="1:15" ht="84" x14ac:dyDescent="0.3">
      <c r="A50" s="8"/>
      <c r="B50" s="7"/>
      <c r="C50" s="7"/>
      <c r="D50" s="10"/>
      <c r="E50" s="6"/>
      <c r="F50" s="7"/>
      <c r="G50" s="7"/>
      <c r="H50" s="11"/>
      <c r="I50" s="14"/>
      <c r="J50" s="14"/>
      <c r="K50" s="14"/>
      <c r="L50" s="60" t="s">
        <v>101</v>
      </c>
      <c r="M50" s="65">
        <v>0</v>
      </c>
      <c r="N50" s="65">
        <v>210</v>
      </c>
      <c r="O50" s="27"/>
    </row>
    <row r="51" spans="1:15" ht="15.75" customHeight="1" x14ac:dyDescent="0.3">
      <c r="A51" s="42" t="s">
        <v>36</v>
      </c>
      <c r="B51" s="42"/>
      <c r="C51" s="42"/>
      <c r="D51" s="42"/>
      <c r="E51" s="42"/>
      <c r="F51" s="42"/>
      <c r="G51" s="42"/>
      <c r="H51" s="42"/>
      <c r="I51" s="42"/>
      <c r="J51" s="42"/>
      <c r="K51" s="42"/>
      <c r="L51" s="42"/>
      <c r="M51" s="45"/>
      <c r="N51" s="45"/>
      <c r="O51" s="42"/>
    </row>
    <row r="52" spans="1:15" ht="14.15" customHeight="1" x14ac:dyDescent="0.3">
      <c r="A52" s="43" t="s">
        <v>51</v>
      </c>
      <c r="B52" s="43"/>
      <c r="C52" s="43"/>
      <c r="D52" s="43"/>
      <c r="E52" s="43"/>
      <c r="F52" s="43"/>
      <c r="G52" s="43"/>
      <c r="H52" s="43"/>
      <c r="I52" s="43"/>
      <c r="J52" s="43"/>
      <c r="K52" s="43"/>
      <c r="L52" s="43"/>
      <c r="M52" s="46"/>
      <c r="N52" s="46"/>
      <c r="O52" s="43"/>
    </row>
    <row r="53" spans="1:15" ht="297" customHeight="1" x14ac:dyDescent="0.3">
      <c r="A53" s="9" t="s">
        <v>42</v>
      </c>
      <c r="B53" s="7" t="s">
        <v>83</v>
      </c>
      <c r="C53" s="26" t="s">
        <v>76</v>
      </c>
      <c r="D53" s="10" t="s">
        <v>26</v>
      </c>
      <c r="E53" s="6" t="s">
        <v>31</v>
      </c>
      <c r="F53" s="7" t="s">
        <v>63</v>
      </c>
      <c r="G53" s="7" t="s">
        <v>122</v>
      </c>
      <c r="H53" s="11">
        <f>I53+J53+K53</f>
        <v>9411764.7100000009</v>
      </c>
      <c r="I53" s="14">
        <v>8000000</v>
      </c>
      <c r="J53" s="14"/>
      <c r="K53" s="14">
        <v>1411764.71</v>
      </c>
      <c r="L53" s="13" t="s">
        <v>27</v>
      </c>
      <c r="M53" s="27">
        <v>0</v>
      </c>
      <c r="N53" s="27">
        <v>1</v>
      </c>
      <c r="O53" s="6"/>
    </row>
    <row r="54" spans="1:15" ht="98" x14ac:dyDescent="0.3">
      <c r="A54" s="9"/>
      <c r="B54" s="15"/>
      <c r="C54" s="7"/>
      <c r="D54" s="10"/>
      <c r="E54" s="6"/>
      <c r="F54" s="7"/>
      <c r="G54" s="7"/>
      <c r="H54" s="11"/>
      <c r="I54" s="14"/>
      <c r="J54" s="14"/>
      <c r="K54" s="14"/>
      <c r="L54" s="56" t="s">
        <v>28</v>
      </c>
      <c r="M54" s="67">
        <v>0</v>
      </c>
      <c r="N54" s="68">
        <v>1770</v>
      </c>
      <c r="O54" s="7"/>
    </row>
    <row r="55" spans="1:15" ht="56" x14ac:dyDescent="0.3">
      <c r="A55" s="9"/>
      <c r="B55" s="7"/>
      <c r="C55" s="7"/>
      <c r="D55" s="10"/>
      <c r="E55" s="6"/>
      <c r="F55" s="7"/>
      <c r="G55" s="7"/>
      <c r="H55" s="11"/>
      <c r="I55" s="14"/>
      <c r="J55" s="14"/>
      <c r="K55" s="14"/>
      <c r="L55" s="13" t="s">
        <v>143</v>
      </c>
      <c r="M55" s="27">
        <v>0</v>
      </c>
      <c r="N55" s="36">
        <v>25000</v>
      </c>
      <c r="O55" s="7"/>
    </row>
    <row r="56" spans="1:15" ht="325.5" customHeight="1" x14ac:dyDescent="0.3">
      <c r="A56" s="6" t="s">
        <v>43</v>
      </c>
      <c r="B56" s="7" t="s">
        <v>54</v>
      </c>
      <c r="C56" s="9" t="s">
        <v>77</v>
      </c>
      <c r="D56" s="10" t="s">
        <v>26</v>
      </c>
      <c r="E56" s="6" t="s">
        <v>31</v>
      </c>
      <c r="F56" s="59" t="s">
        <v>123</v>
      </c>
      <c r="G56" s="59" t="s">
        <v>124</v>
      </c>
      <c r="H56" s="11">
        <f>I56+J56+K56</f>
        <v>3529411.77</v>
      </c>
      <c r="I56" s="12">
        <v>3000000</v>
      </c>
      <c r="J56" s="12"/>
      <c r="K56" s="12">
        <v>529411.77</v>
      </c>
      <c r="L56" s="13" t="s">
        <v>27</v>
      </c>
      <c r="M56" s="10">
        <v>0</v>
      </c>
      <c r="N56" s="10">
        <v>1</v>
      </c>
      <c r="O56" s="6"/>
    </row>
    <row r="57" spans="1:15" ht="56" x14ac:dyDescent="0.3">
      <c r="A57" s="6"/>
      <c r="B57" s="6"/>
      <c r="C57" s="6"/>
      <c r="D57" s="10"/>
      <c r="E57" s="6"/>
      <c r="F57" s="6"/>
      <c r="G57" s="6"/>
      <c r="H57" s="11"/>
      <c r="I57" s="12"/>
      <c r="J57" s="12"/>
      <c r="K57" s="12"/>
      <c r="L57" s="13" t="s">
        <v>138</v>
      </c>
      <c r="M57" s="10">
        <v>0</v>
      </c>
      <c r="N57" s="36">
        <v>29839</v>
      </c>
      <c r="O57" s="6"/>
    </row>
    <row r="58" spans="1:15" ht="70" x14ac:dyDescent="0.3">
      <c r="A58" s="6"/>
      <c r="B58" s="6"/>
      <c r="C58" s="6"/>
      <c r="D58" s="10"/>
      <c r="E58" s="6"/>
      <c r="F58" s="6"/>
      <c r="G58" s="6"/>
      <c r="H58" s="11"/>
      <c r="I58" s="12"/>
      <c r="J58" s="12"/>
      <c r="K58" s="12"/>
      <c r="L58" s="13" t="s">
        <v>140</v>
      </c>
      <c r="M58" s="10">
        <v>0</v>
      </c>
      <c r="N58" s="36">
        <v>2.98</v>
      </c>
      <c r="O58" s="6"/>
    </row>
    <row r="59" spans="1:15" ht="303" customHeight="1" x14ac:dyDescent="0.3">
      <c r="A59" s="9" t="s">
        <v>44</v>
      </c>
      <c r="B59" s="7" t="s">
        <v>34</v>
      </c>
      <c r="C59" s="7" t="s">
        <v>71</v>
      </c>
      <c r="D59" s="10" t="s">
        <v>26</v>
      </c>
      <c r="E59" s="6" t="s">
        <v>31</v>
      </c>
      <c r="F59" s="59" t="s">
        <v>120</v>
      </c>
      <c r="G59" s="59" t="s">
        <v>121</v>
      </c>
      <c r="H59" s="11">
        <f>I59+J59+K59</f>
        <v>4117647.06</v>
      </c>
      <c r="I59" s="14">
        <v>3500000</v>
      </c>
      <c r="J59" s="14"/>
      <c r="K59" s="14">
        <v>617647.06000000006</v>
      </c>
      <c r="L59" s="13" t="s">
        <v>27</v>
      </c>
      <c r="M59" s="27">
        <v>0</v>
      </c>
      <c r="N59" s="27">
        <v>1</v>
      </c>
      <c r="O59" s="6"/>
    </row>
    <row r="60" spans="1:15" ht="56" x14ac:dyDescent="0.3">
      <c r="A60" s="9"/>
      <c r="B60" s="7"/>
      <c r="C60" s="7"/>
      <c r="D60" s="10"/>
      <c r="E60" s="6"/>
      <c r="F60" s="7"/>
      <c r="G60" s="7"/>
      <c r="H60" s="11"/>
      <c r="I60" s="14"/>
      <c r="J60" s="14"/>
      <c r="K60" s="14"/>
      <c r="L60" s="13" t="s">
        <v>138</v>
      </c>
      <c r="M60" s="27">
        <v>0</v>
      </c>
      <c r="N60" s="36">
        <v>12424</v>
      </c>
      <c r="O60" s="7"/>
    </row>
    <row r="61" spans="1:15" ht="84" x14ac:dyDescent="0.3">
      <c r="A61" s="9"/>
      <c r="B61" s="7"/>
      <c r="C61" s="7"/>
      <c r="D61" s="10"/>
      <c r="E61" s="6"/>
      <c r="F61" s="7"/>
      <c r="G61" s="7"/>
      <c r="H61" s="11"/>
      <c r="I61" s="14"/>
      <c r="J61" s="14"/>
      <c r="K61" s="14"/>
      <c r="L61" s="13" t="s">
        <v>144</v>
      </c>
      <c r="M61" s="27">
        <v>0</v>
      </c>
      <c r="N61" s="36">
        <v>0.23</v>
      </c>
      <c r="O61" s="7"/>
    </row>
    <row r="62" spans="1:15" ht="129.75" customHeight="1" x14ac:dyDescent="0.3">
      <c r="A62" s="9" t="s">
        <v>45</v>
      </c>
      <c r="B62" s="7" t="s">
        <v>91</v>
      </c>
      <c r="C62" s="7" t="s">
        <v>53</v>
      </c>
      <c r="D62" s="10" t="s">
        <v>26</v>
      </c>
      <c r="E62" s="6" t="s">
        <v>31</v>
      </c>
      <c r="F62" s="25" t="s">
        <v>102</v>
      </c>
      <c r="G62" s="25" t="s">
        <v>103</v>
      </c>
      <c r="H62" s="11">
        <f>I62+J62+K62</f>
        <v>2352941.1800000002</v>
      </c>
      <c r="I62" s="14">
        <v>2000000</v>
      </c>
      <c r="J62" s="14"/>
      <c r="K62" s="14">
        <v>352941.18</v>
      </c>
      <c r="L62" s="13" t="s">
        <v>27</v>
      </c>
      <c r="M62" s="27">
        <v>0</v>
      </c>
      <c r="N62" s="27">
        <v>1</v>
      </c>
      <c r="O62" s="6"/>
    </row>
    <row r="63" spans="1:15" ht="56" x14ac:dyDescent="0.3">
      <c r="A63" s="9"/>
      <c r="B63" s="7"/>
      <c r="C63" s="7"/>
      <c r="D63" s="10"/>
      <c r="E63" s="6"/>
      <c r="F63" s="7"/>
      <c r="G63" s="7"/>
      <c r="H63" s="11"/>
      <c r="I63" s="14"/>
      <c r="J63" s="14"/>
      <c r="K63" s="14"/>
      <c r="L63" s="13" t="s">
        <v>143</v>
      </c>
      <c r="M63" s="27">
        <v>0</v>
      </c>
      <c r="N63" s="44">
        <v>16000</v>
      </c>
      <c r="O63" s="7"/>
    </row>
    <row r="64" spans="1:15" ht="168" x14ac:dyDescent="0.3">
      <c r="A64" s="6" t="s">
        <v>50</v>
      </c>
      <c r="B64" s="9" t="s">
        <v>57</v>
      </c>
      <c r="C64" s="6" t="s">
        <v>78</v>
      </c>
      <c r="D64" s="10" t="s">
        <v>26</v>
      </c>
      <c r="E64" s="6" t="s">
        <v>31</v>
      </c>
      <c r="F64" s="59" t="s">
        <v>118</v>
      </c>
      <c r="G64" s="59" t="s">
        <v>119</v>
      </c>
      <c r="H64" s="11">
        <f>I64+J64+K64</f>
        <v>3529411.77</v>
      </c>
      <c r="I64" s="12">
        <v>3000000</v>
      </c>
      <c r="J64" s="12"/>
      <c r="K64" s="12">
        <v>529411.77</v>
      </c>
      <c r="L64" s="13" t="s">
        <v>27</v>
      </c>
      <c r="M64" s="10">
        <v>0</v>
      </c>
      <c r="N64" s="10">
        <v>1</v>
      </c>
      <c r="O64" s="6"/>
    </row>
    <row r="65" spans="1:15" ht="56" x14ac:dyDescent="0.3">
      <c r="A65" s="6"/>
      <c r="B65" s="9"/>
      <c r="C65" s="6"/>
      <c r="D65" s="10"/>
      <c r="E65" s="6"/>
      <c r="F65" s="48"/>
      <c r="G65" s="48"/>
      <c r="H65" s="11"/>
      <c r="I65" s="12"/>
      <c r="J65" s="12"/>
      <c r="K65" s="12"/>
      <c r="L65" s="60" t="s">
        <v>139</v>
      </c>
      <c r="M65" s="65">
        <v>0</v>
      </c>
      <c r="N65" s="69">
        <v>101196</v>
      </c>
      <c r="O65" s="6"/>
    </row>
    <row r="66" spans="1:15" ht="71.400000000000006" customHeight="1" x14ac:dyDescent="0.3">
      <c r="A66" s="6"/>
      <c r="B66" s="6"/>
      <c r="C66" s="6"/>
      <c r="D66" s="10"/>
      <c r="E66" s="6"/>
      <c r="F66" s="6"/>
      <c r="G66" s="6"/>
      <c r="H66" s="11"/>
      <c r="I66" s="12"/>
      <c r="J66" s="12"/>
      <c r="K66" s="12"/>
      <c r="L66" s="13" t="s">
        <v>145</v>
      </c>
      <c r="M66" s="10">
        <v>0</v>
      </c>
      <c r="N66" s="36">
        <v>10.11</v>
      </c>
      <c r="O66" s="6"/>
    </row>
    <row r="67" spans="1:15" x14ac:dyDescent="0.3">
      <c r="H67" s="38"/>
      <c r="I67" s="38"/>
      <c r="K67" s="38"/>
    </row>
    <row r="68" spans="1:15" x14ac:dyDescent="0.3">
      <c r="A68" s="1" t="s">
        <v>72</v>
      </c>
    </row>
    <row r="69" spans="1:15" ht="33" customHeight="1" x14ac:dyDescent="0.3">
      <c r="A69" s="85" t="s">
        <v>73</v>
      </c>
      <c r="B69" s="85"/>
      <c r="C69" s="85"/>
      <c r="D69" s="85"/>
      <c r="E69" s="85"/>
      <c r="F69" s="85"/>
      <c r="G69" s="85"/>
      <c r="H69" s="85"/>
      <c r="I69" s="85"/>
      <c r="J69" s="85"/>
      <c r="K69" s="85"/>
      <c r="L69" s="85"/>
      <c r="M69" s="85"/>
      <c r="N69" s="85"/>
      <c r="O69" s="85"/>
    </row>
  </sheetData>
  <mergeCells count="25">
    <mergeCell ref="A69:O69"/>
    <mergeCell ref="A6:O6"/>
    <mergeCell ref="M4:O4"/>
    <mergeCell ref="C5:N5"/>
    <mergeCell ref="N9:N10"/>
    <mergeCell ref="D8:D10"/>
    <mergeCell ref="A7:O7"/>
    <mergeCell ref="O8:O10"/>
    <mergeCell ref="E8:E10"/>
    <mergeCell ref="F9:F10"/>
    <mergeCell ref="G9:G10"/>
    <mergeCell ref="H9:H10"/>
    <mergeCell ref="L9:L10"/>
    <mergeCell ref="M9:M10"/>
    <mergeCell ref="L8:N8"/>
    <mergeCell ref="H8:K8"/>
    <mergeCell ref="M1:O1"/>
    <mergeCell ref="M3:O3"/>
    <mergeCell ref="A12:O12"/>
    <mergeCell ref="A13:O13"/>
    <mergeCell ref="F8:G8"/>
    <mergeCell ref="I9:K9"/>
    <mergeCell ref="A8:A10"/>
    <mergeCell ref="B8:B10"/>
    <mergeCell ref="C8:C10"/>
  </mergeCells>
  <pageMargins left="0.7" right="0.7" top="0.75" bottom="0.75" header="0.3" footer="0.3"/>
  <pageSetup paperSize="9" scale="47" fitToHeight="0" orientation="landscape" r:id="rId1"/>
  <ignoredErrors>
    <ignoredError sqref="N30:N31 N27 N34 N3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Lapas1!_Hlk84884998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 Valickas</dc:creator>
  <cp:lastModifiedBy>Diana Brazdžiunienė</cp:lastModifiedBy>
  <cp:lastPrinted>2023-08-01T06:47:32Z</cp:lastPrinted>
  <dcterms:created xsi:type="dcterms:W3CDTF">2022-11-14T04:57:06Z</dcterms:created>
  <dcterms:modified xsi:type="dcterms:W3CDTF">2025-08-04T13:39:24Z</dcterms:modified>
</cp:coreProperties>
</file>